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695" windowHeight="13995"/>
  </bookViews>
  <sheets>
    <sheet name="SIJEČANJ 2025" sheetId="1" r:id="rId1"/>
  </sheets>
  <definedNames>
    <definedName name="Br_fakture">#REF!</definedName>
    <definedName name="NazivTvrtke">'SIJEČANJ 2025'!#REF!</definedName>
    <definedName name="PojedinostiOBrFakture">"PojedinostiOFakturi[Br fakture]"</definedName>
    <definedName name="rngInvoice">'SIJEČANJ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0" i="1" l="1"/>
  <c r="E41" i="1" l="1"/>
  <c r="B36" i="1" l="1" a="1"/>
  <c r="B36" i="1" s="1"/>
  <c r="C39" i="1" a="1"/>
  <c r="C39" i="1" s="1"/>
  <c r="B39" i="1" a="1"/>
  <c r="B39" i="1" s="1"/>
  <c r="C38" i="1" a="1"/>
  <c r="C38" i="1" s="1"/>
  <c r="B38" i="1" a="1"/>
  <c r="B38" i="1" s="1"/>
  <c r="C37" i="1" a="1"/>
  <c r="C37" i="1" s="1"/>
  <c r="B37" i="1" a="1"/>
  <c r="B37" i="1" s="1"/>
  <c r="C36" i="1" a="1"/>
  <c r="C36" i="1" s="1"/>
  <c r="C35" i="1" a="1"/>
  <c r="C35" i="1" s="1"/>
  <c r="B35" i="1" a="1"/>
  <c r="B35" i="1" s="1"/>
  <c r="C34" i="1" a="1"/>
  <c r="C34" i="1" s="1"/>
  <c r="B34" i="1" a="1"/>
  <c r="B34" i="1" s="1"/>
</calcChain>
</file>

<file path=xl/sharedStrings.xml><?xml version="1.0" encoding="utf-8"?>
<sst xmlns="http://schemas.openxmlformats.org/spreadsheetml/2006/main" count="101" uniqueCount="71">
  <si>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</si>
  <si>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</si>
  <si>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</si>
  <si>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</si>
  <si>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</si>
  <si>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</si>
  <si>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</si>
  <si>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</si>
  <si>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</si>
  <si>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</si>
  <si>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</si>
  <si>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</si>
  <si>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</si>
  <si>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</si>
  <si>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</si>
  <si>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</si>
  <si>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</si>
  <si>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</si>
  <si>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</si>
  <si>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</si>
  <si>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</si>
  <si>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</si>
  <si>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</si>
  <si>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</si>
  <si>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</si>
  <si>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</si>
  <si>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</si>
  <si>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</si>
  <si>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</si>
  <si>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</si>
  <si>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</si>
  <si>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</si>
  <si>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</si>
  <si>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</si>
  <si>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</si>
  <si>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</si>
  <si>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</si>
  <si>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3239 OSTALE USLUGE</t>
  </si>
  <si>
    <t>3224 MATERIJAL I DIJELOVI ZA TEKUĆE I INVESTICIJSKO ODRŽAVANJE</t>
  </si>
  <si>
    <t>3235 ZAKUPNINE I NAJAMNINE</t>
  </si>
  <si>
    <t>USLUGA D.O.O.</t>
  </si>
  <si>
    <t>PULA</t>
  </si>
  <si>
    <t>SIGURNOST D.O.O.</t>
  </si>
  <si>
    <t>LABIN</t>
  </si>
  <si>
    <t>SIGMA</t>
  </si>
  <si>
    <t>OŠ VLADIMIRA NAZORA</t>
  </si>
  <si>
    <t>3299 OSTALE USLUGE</t>
  </si>
  <si>
    <t>MATIĆ D.O.O.</t>
  </si>
  <si>
    <t>HRT</t>
  </si>
  <si>
    <t>3233 USLUGE PROMIDŽBE I INFORMIRANJA</t>
  </si>
  <si>
    <t>ALUMAT</t>
  </si>
  <si>
    <t>3294 ČLANARINE</t>
  </si>
  <si>
    <t>SIJEČANJ 2025.g.</t>
  </si>
  <si>
    <t>UKUPNO  ZA SIJEČANJ</t>
  </si>
  <si>
    <t>3113 PLAĆE ZA PREKOVREMENI RAD 12/24</t>
  </si>
  <si>
    <t>3111 BRUTO PLAĆE ZA REDOVAN RAD  ZA 12/24</t>
  </si>
  <si>
    <t>3114 PLAĆE ZA POSEBNE UVIJETE RADA 12/24</t>
  </si>
  <si>
    <t>3121 OSTALI RASHODI ZA ZAPOSLENE 12/24</t>
  </si>
  <si>
    <t>3132 DOPRINOS NA ZDRAVSTVENO 12/24</t>
  </si>
  <si>
    <t>3211 SLUŽBENA PUTOVANJA 12/24</t>
  </si>
  <si>
    <t>3212 PRIJEVOZ ZA 12/24</t>
  </si>
  <si>
    <t>3295 NOVČANA NAKNADA POSLODAVCA ZBOG NEZAPOŠLJAVANJA OSOBA S INVALIDITETOM ZA 12/24</t>
  </si>
  <si>
    <t>CWS D.O.O.</t>
  </si>
  <si>
    <t xml:space="preserve">KOVAČIĆ KONZALTING </t>
  </si>
  <si>
    <t>TROGIR</t>
  </si>
  <si>
    <t>HRVATSKA ZAJEDNICA OSNOVNIH ŠKOLA</t>
  </si>
  <si>
    <t>TEHNOMODELI D.O.O.</t>
  </si>
  <si>
    <t>PLAY DIGITAL D.O.O.</t>
  </si>
  <si>
    <t>NASTAVNI ZAVOD ZA JAVNO ZDRAVSTVO</t>
  </si>
  <si>
    <t>BEL OBRT, VL.ELVIS BLAŽEVIĆ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</si>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</sst>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6" fillId="0" borderId="0" applyNumberFormat="0" applyFill="0" applyBorder="0" applyAlignment="0" applyProtection="0"/>
    <xf numFmtId="0" fontId="14" fillId="0" borderId="0" applyNumberFormat="0" applyFill="0" applyBorder="0" applyProtection="0">
      <alignment vertical="center"/>
    </xf>
    <xf numFmtId="0" fontId="7" fillId="0" borderId="0" applyNumberFormat="0" applyFill="0" applyBorder="0" applyAlignment="0" applyProtection="0"/>
    <xf numFmtId="10" fontId="6" fillId="0" borderId="0" applyFont="0" applyFill="0" applyBorder="0" applyProtection="0">
      <alignment horizontal="left"/>
    </xf>
    <xf numFmtId="0" fontId="15" fillId="0" borderId="0" applyNumberFormat="0" applyFill="0" applyBorder="0" applyAlignment="0" applyProtection="0">
      <alignment vertical="top" wrapText="1"/>
    </xf>
    <xf numFmtId="0" fontId="9" fillId="4" borderId="3" applyNumberFormat="0" applyAlignment="0" applyProtection="0"/>
    <xf numFmtId="0" fontId="10" fillId="3" borderId="0" applyNumberFormat="0" applyBorder="0" applyAlignment="0" applyProtection="0"/>
    <xf numFmtId="0" fontId="13" fillId="0" borderId="0" applyFill="0" applyBorder="0" applyProtection="0">
      <alignment horizontal="left" vertical="center"/>
    </xf>
    <xf numFmtId="0" fontId="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1" fillId="0" borderId="2" applyNumberFormat="0" applyAlignment="0" applyProtection="0"/>
    <xf numFmtId="0" fontId="18" fillId="0" borderId="0" applyFill="0" applyBorder="0" applyProtection="0">
      <alignment horizontal="left" vertical="center"/>
    </xf>
    <xf numFmtId="167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4" applyNumberFormat="0" applyAlignment="0" applyProtection="0"/>
    <xf numFmtId="0" fontId="24" fillId="10" borderId="5" applyNumberFormat="0" applyAlignment="0" applyProtection="0"/>
    <xf numFmtId="0" fontId="25" fillId="10" borderId="4" applyNumberFormat="0" applyAlignment="0" applyProtection="0"/>
    <xf numFmtId="0" fontId="26" fillId="0" borderId="6" applyNumberFormat="0" applyFill="0" applyAlignment="0" applyProtection="0"/>
    <xf numFmtId="0" fontId="27" fillId="11" borderId="7" applyNumberFormat="0" applyAlignment="0" applyProtection="0"/>
    <xf numFmtId="0" fontId="19" fillId="12" borderId="8" applyNumberFormat="0" applyFont="0" applyAlignment="0" applyProtection="0"/>
    <xf numFmtId="0" fontId="28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28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28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28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28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28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55">
    <xf numFmtId="0" fontId="0" fillId="0" borderId="0" xfId="0">
      <alignment vertical="top" wrapText="1"/>
    </xf>
    <xf numFmtId="0" fontId="6" fillId="0" borderId="0" xfId="0" applyFont="1" applyProtection="1">
      <alignment vertical="top" wrapText="1"/>
    </xf>
    <xf numFmtId="0" fontId="6" fillId="0" borderId="0" xfId="0" applyFont="1" applyAlignment="1" applyProtection="1">
      <alignment vertical="center"/>
    </xf>
    <xf numFmtId="0" fontId="9" fillId="4" borderId="3" xfId="6" applyAlignment="1" applyProtection="1">
      <alignment vertical="top" wrapText="1"/>
    </xf>
    <xf numFmtId="0" fontId="10" fillId="3" borderId="0" xfId="7" applyAlignment="1" applyProtection="1">
      <alignment vertical="top" wrapText="1"/>
    </xf>
    <xf numFmtId="0" fontId="6" fillId="0" borderId="0" xfId="0" applyFont="1" applyAlignment="1" applyProtection="1">
      <alignment horizontal="center" vertical="top" wrapText="1"/>
    </xf>
    <xf numFmtId="0" fontId="8" fillId="0" borderId="0" xfId="0" applyFont="1" applyBorder="1" applyAlignment="1" applyProtection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32" fillId="0" borderId="0" xfId="0" applyFont="1" applyAlignment="1" applyProtection="1">
      <alignment vertical="center"/>
    </xf>
    <xf numFmtId="0" fontId="33" fillId="3" borderId="1" xfId="7" applyFont="1" applyBorder="1" applyAlignment="1">
      <alignment horizontal="left" vertical="center" wrapText="1"/>
    </xf>
    <xf numFmtId="0" fontId="33" fillId="3" borderId="0" xfId="7" applyFont="1" applyAlignment="1">
      <alignment horizontal="left" vertical="center" wrapText="1"/>
    </xf>
    <xf numFmtId="0" fontId="6" fillId="2" borderId="0" xfId="0" applyFont="1" applyFill="1" applyProtection="1">
      <alignment vertical="top" wrapText="1"/>
    </xf>
    <xf numFmtId="0" fontId="6" fillId="2" borderId="0" xfId="0" applyFont="1" applyFill="1" applyAlignment="1" applyProtection="1">
      <alignment vertical="center"/>
    </xf>
    <xf numFmtId="0" fontId="32" fillId="2" borderId="0" xfId="0" applyFont="1" applyFill="1" applyAlignment="1" applyProtection="1">
      <alignment vertical="center"/>
    </xf>
    <xf numFmtId="0" fontId="13" fillId="0" borderId="13" xfId="8" applyFill="1" applyBorder="1" applyAlignment="1" applyProtection="1">
      <alignment horizontal="center" vertical="center"/>
    </xf>
    <xf numFmtId="0" fontId="13" fillId="0" borderId="14" xfId="8" applyFill="1" applyBorder="1" applyAlignment="1" applyProtection="1">
      <alignment horizontal="center" vertical="center"/>
    </xf>
    <xf numFmtId="0" fontId="13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4" fillId="2" borderId="16" xfId="0" applyNumberFormat="1" applyFont="1" applyFill="1" applyBorder="1" applyAlignment="1">
      <alignment horizontal="center" vertical="center"/>
    </xf>
    <xf numFmtId="44" fontId="34" fillId="2" borderId="16" xfId="0" applyNumberFormat="1" applyFont="1" applyFill="1" applyBorder="1" applyAlignment="1">
      <alignment horizontal="center" vertical="center"/>
    </xf>
    <xf numFmtId="43" fontId="35" fillId="35" borderId="16" xfId="0" applyNumberFormat="1" applyFont="1" applyFill="1" applyBorder="1" applyAlignment="1">
      <alignment horizontal="center" vertical="center"/>
    </xf>
    <xf numFmtId="0" fontId="31" fillId="36" borderId="16" xfId="0" applyFont="1" applyFill="1" applyBorder="1" applyAlignment="1">
      <alignment horizontal="center" vertical="center" wrapText="1"/>
    </xf>
    <xf numFmtId="0" fontId="36" fillId="2" borderId="17" xfId="0" applyNumberFormat="1" applyFont="1" applyFill="1" applyBorder="1" applyAlignment="1">
      <alignment horizontal="center" vertical="center"/>
    </xf>
    <xf numFmtId="0" fontId="36" fillId="2" borderId="17" xfId="0" applyNumberFormat="1" applyFont="1" applyFill="1" applyBorder="1" applyAlignment="1">
      <alignment horizontal="center" vertical="center" wrapText="1"/>
    </xf>
    <xf numFmtId="43" fontId="3" fillId="0" borderId="16" xfId="0" applyNumberFormat="1" applyFont="1" applyFill="1" applyBorder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6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/>
    </xf>
    <xf numFmtId="43" fontId="6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0" fontId="33" fillId="2" borderId="0" xfId="0" applyNumberFormat="1" applyFont="1" applyFill="1" applyAlignment="1" applyProtection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 wrapText="1"/>
    </xf>
    <xf numFmtId="44" fontId="2" fillId="2" borderId="16" xfId="0" applyNumberFormat="1" applyFont="1" applyFill="1" applyBorder="1" applyAlignment="1">
      <alignment horizontal="center" vertical="center"/>
    </xf>
    <xf numFmtId="43" fontId="1" fillId="0" borderId="16" xfId="0" applyNumberFormat="1" applyFont="1" applyFill="1" applyBorder="1" applyAlignment="1">
      <alignment horizontal="center" vertical="center"/>
    </xf>
    <xf numFmtId="0" fontId="13" fillId="0" borderId="10" xfId="8" applyNumberFormat="1" applyFont="1" applyBorder="1" applyAlignment="1">
      <alignment horizontal="center" vertical="center"/>
    </xf>
    <xf numFmtId="0" fontId="13" fillId="0" borderId="11" xfId="8" applyNumberFormat="1" applyFont="1" applyBorder="1" applyAlignment="1">
      <alignment horizontal="center" vertical="center"/>
    </xf>
    <xf numFmtId="0" fontId="13" fillId="0" borderId="12" xfId="8" applyNumberFormat="1" applyFont="1" applyBorder="1" applyAlignment="1">
      <alignment horizontal="center" vertical="center"/>
    </xf>
    <xf numFmtId="0" fontId="30" fillId="0" borderId="0" xfId="2" applyFont="1" applyBorder="1" applyAlignment="1" applyProtection="1">
      <alignment horizontal="center" vertical="center"/>
    </xf>
    <xf numFmtId="0" fontId="9" fillId="4" borderId="3" xfId="6" applyAlignment="1" applyProtection="1">
      <alignment horizontal="center" vertical="center" wrapText="1"/>
    </xf>
    <xf numFmtId="0" fontId="33" fillId="3" borderId="1" xfId="7" applyFont="1" applyBorder="1" applyAlignment="1">
      <alignment horizontal="left" vertical="center" wrapText="1"/>
    </xf>
    <xf numFmtId="0" fontId="33" fillId="3" borderId="0" xfId="7" applyFont="1" applyAlignment="1">
      <alignment horizontal="left" vertical="center" wrapText="1"/>
    </xf>
    <xf numFmtId="0" fontId="33" fillId="3" borderId="9" xfId="7" applyFont="1" applyBorder="1" applyAlignment="1">
      <alignment horizontal="center" vertical="center" wrapText="1"/>
    </xf>
    <xf numFmtId="0" fontId="33" fillId="3" borderId="0" xfId="7" applyFont="1" applyAlignment="1">
      <alignment horizontal="center" vertical="center" wrapText="1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8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3"/>
      <tableStyleElement type="headerRow" dxfId="82"/>
      <tableStyleElement type="totalRow" dxfId="81"/>
      <tableStyleElement type="firstColumn" dxfId="80"/>
      <tableStyleElement type="lastColumn" dxfId="79"/>
      <tableStyleElement type="firstRowStripe" dxfId="78"/>
      <tableStyleElement type="firstColumnStripe" dxfId="7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30" headerRowDxfId="13" dataDxfId="11" totalsRowDxfId="10" headerRowBorderDxfId="12">
  <autoFilter ref="A7:E3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5"/>
  <sheetViews>
    <sheetView showGridLines="0" tabSelected="1" topLeftCell="A19" zoomScaleNormal="100" workbookViewId="0">
      <selection activeCell="A31" sqref="A31:E31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2.85546875" style="5" customWidth="1"/>
    <col min="4" max="4" width="32.710937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50" t="s">
        <v>18</v>
      </c>
      <c r="B1" s="50"/>
      <c r="C1" s="50"/>
      <c r="D1" s="50"/>
      <c r="E1" s="50"/>
      <c r="F1" s="3"/>
    </row>
    <row r="2" spans="1:7" ht="37.5" customHeight="1" thickTop="1" x14ac:dyDescent="0.25">
      <c r="A2" s="51" t="s">
        <v>19</v>
      </c>
      <c r="B2" s="51"/>
      <c r="C2" s="12" t="s">
        <v>20</v>
      </c>
      <c r="D2" s="53" t="s">
        <v>24</v>
      </c>
      <c r="E2" s="53"/>
      <c r="F2" s="4"/>
    </row>
    <row r="3" spans="1:7" ht="47.25" customHeight="1" x14ac:dyDescent="0.25">
      <c r="A3" s="52" t="s">
        <v>21</v>
      </c>
      <c r="B3" s="52"/>
      <c r="C3" s="13" t="s">
        <v>22</v>
      </c>
      <c r="D3" s="54" t="s">
        <v>23</v>
      </c>
      <c r="E3" s="54"/>
      <c r="F3" s="4"/>
    </row>
    <row r="4" spans="1:7" ht="44.1" customHeight="1" x14ac:dyDescent="0.25">
      <c r="A4" s="7" t="s">
        <v>52</v>
      </c>
      <c r="B4" s="6"/>
      <c r="C4" s="6"/>
      <c r="D4" s="6"/>
      <c r="E4" s="6"/>
    </row>
    <row r="5" spans="1:7" ht="44.1" customHeight="1" x14ac:dyDescent="0.25">
      <c r="A5" s="49" t="s">
        <v>16</v>
      </c>
      <c r="B5" s="49"/>
      <c r="C5" s="49"/>
      <c r="D5" s="49"/>
      <c r="E5" s="49"/>
    </row>
    <row r="6" spans="1:7" ht="31.5" customHeight="1" x14ac:dyDescent="0.25">
      <c r="A6" s="46" t="s">
        <v>35</v>
      </c>
      <c r="B6" s="47"/>
      <c r="C6" s="47"/>
      <c r="D6" s="47"/>
      <c r="E6" s="48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45" customHeight="1" x14ac:dyDescent="0.25">
      <c r="A8" s="34" t="s">
        <v>27</v>
      </c>
      <c r="B8" s="37" t="s">
        <v>28</v>
      </c>
      <c r="C8" s="32" t="s">
        <v>30</v>
      </c>
      <c r="D8" s="30" t="s">
        <v>29</v>
      </c>
      <c r="E8" s="33">
        <v>82.95</v>
      </c>
      <c r="G8" s="36"/>
    </row>
    <row r="9" spans="1:7" s="31" customFormat="1" ht="33.950000000000003" customHeight="1" x14ac:dyDescent="0.25">
      <c r="A9" s="34" t="s">
        <v>42</v>
      </c>
      <c r="B9" s="35">
        <v>63041633582</v>
      </c>
      <c r="C9" s="32" t="s">
        <v>43</v>
      </c>
      <c r="D9" s="38" t="s">
        <v>37</v>
      </c>
      <c r="E9" s="33">
        <v>176.15</v>
      </c>
      <c r="G9" s="36"/>
    </row>
    <row r="10" spans="1:7" s="31" customFormat="1" ht="33.950000000000003" customHeight="1" x14ac:dyDescent="0.25">
      <c r="A10" s="42" t="s">
        <v>62</v>
      </c>
      <c r="B10" s="35">
        <v>51026536351</v>
      </c>
      <c r="C10" s="40" t="s">
        <v>1</v>
      </c>
      <c r="D10" s="38" t="s">
        <v>39</v>
      </c>
      <c r="E10" s="41">
        <v>27.75</v>
      </c>
      <c r="G10" s="36"/>
    </row>
    <row r="11" spans="1:7" s="31" customFormat="1" ht="33.950000000000003" customHeight="1" x14ac:dyDescent="0.25">
      <c r="A11" s="34" t="s">
        <v>32</v>
      </c>
      <c r="B11" s="35">
        <v>23057039320</v>
      </c>
      <c r="C11" s="32" t="s">
        <v>33</v>
      </c>
      <c r="D11" s="30" t="s">
        <v>15</v>
      </c>
      <c r="E11" s="33">
        <v>103.3</v>
      </c>
      <c r="G11" s="36"/>
    </row>
    <row r="12" spans="1:7" s="31" customFormat="1" ht="37.5" customHeight="1" x14ac:dyDescent="0.25">
      <c r="A12" s="34" t="s">
        <v>10</v>
      </c>
      <c r="B12" s="35">
        <v>85851130368</v>
      </c>
      <c r="C12" s="32" t="s">
        <v>1</v>
      </c>
      <c r="D12" s="30" t="s">
        <v>15</v>
      </c>
      <c r="E12" s="33">
        <v>1.66</v>
      </c>
      <c r="G12" s="36"/>
    </row>
    <row r="13" spans="1:7" s="31" customFormat="1" ht="37.5" customHeight="1" x14ac:dyDescent="0.25">
      <c r="A13" s="28" t="s">
        <v>8</v>
      </c>
      <c r="B13" s="27">
        <v>63073332379</v>
      </c>
      <c r="C13" s="32" t="s">
        <v>1</v>
      </c>
      <c r="D13" s="38" t="s">
        <v>9</v>
      </c>
      <c r="E13" s="33">
        <v>1797.21</v>
      </c>
      <c r="G13" s="36"/>
    </row>
    <row r="14" spans="1:7" s="31" customFormat="1" ht="33.950000000000003" customHeight="1" x14ac:dyDescent="0.25">
      <c r="A14" s="34" t="s">
        <v>5</v>
      </c>
      <c r="B14" s="35">
        <v>87311810356</v>
      </c>
      <c r="C14" s="32" t="s">
        <v>2</v>
      </c>
      <c r="D14" s="30" t="s">
        <v>7</v>
      </c>
      <c r="E14" s="33">
        <v>21.44</v>
      </c>
      <c r="G14" s="36"/>
    </row>
    <row r="15" spans="1:7" s="31" customFormat="1" ht="33.950000000000003" customHeight="1" x14ac:dyDescent="0.25">
      <c r="A15" s="34" t="s">
        <v>6</v>
      </c>
      <c r="B15" s="35">
        <v>81793146560</v>
      </c>
      <c r="C15" s="32" t="s">
        <v>1</v>
      </c>
      <c r="D15" s="30" t="s">
        <v>7</v>
      </c>
      <c r="E15" s="33">
        <v>365.4</v>
      </c>
      <c r="G15" s="36"/>
    </row>
    <row r="16" spans="1:7" s="31" customFormat="1" ht="33.950000000000003" customHeight="1" x14ac:dyDescent="0.25">
      <c r="A16" s="34" t="s">
        <v>26</v>
      </c>
      <c r="B16" s="35">
        <v>13269963589</v>
      </c>
      <c r="C16" s="32" t="s">
        <v>31</v>
      </c>
      <c r="D16" s="30" t="s">
        <v>4</v>
      </c>
      <c r="E16" s="33">
        <v>293.7</v>
      </c>
      <c r="G16" s="36"/>
    </row>
    <row r="17" spans="1:7" s="31" customFormat="1" ht="42" customHeight="1" x14ac:dyDescent="0.25">
      <c r="A17" s="34" t="s">
        <v>47</v>
      </c>
      <c r="B17" s="35">
        <v>76598425509</v>
      </c>
      <c r="C17" s="32" t="s">
        <v>2</v>
      </c>
      <c r="D17" s="38" t="s">
        <v>46</v>
      </c>
      <c r="E17" s="33">
        <v>26.55</v>
      </c>
      <c r="G17" s="36"/>
    </row>
    <row r="18" spans="1:7" s="31" customFormat="1" ht="33.950000000000003" customHeight="1" x14ac:dyDescent="0.25">
      <c r="A18" s="34" t="s">
        <v>34</v>
      </c>
      <c r="B18" s="35">
        <v>91790305065</v>
      </c>
      <c r="C18" s="32" t="s">
        <v>25</v>
      </c>
      <c r="D18" s="38" t="s">
        <v>17</v>
      </c>
      <c r="E18" s="33">
        <v>398.17</v>
      </c>
      <c r="G18" s="36"/>
    </row>
    <row r="19" spans="1:7" s="31" customFormat="1" ht="34.5" customHeight="1" x14ac:dyDescent="0.25">
      <c r="A19" s="34" t="s">
        <v>44</v>
      </c>
      <c r="B19" s="35">
        <v>26338612437</v>
      </c>
      <c r="C19" s="32" t="s">
        <v>25</v>
      </c>
      <c r="D19" s="38" t="s">
        <v>39</v>
      </c>
      <c r="E19" s="33">
        <v>224.79</v>
      </c>
      <c r="G19" s="36"/>
    </row>
    <row r="20" spans="1:7" s="31" customFormat="1" ht="33.950000000000003" customHeight="1" x14ac:dyDescent="0.25">
      <c r="A20" s="34" t="s">
        <v>40</v>
      </c>
      <c r="B20" s="35">
        <v>90077579259</v>
      </c>
      <c r="C20" s="32" t="s">
        <v>25</v>
      </c>
      <c r="D20" s="38" t="s">
        <v>4</v>
      </c>
      <c r="E20" s="33">
        <v>766.12</v>
      </c>
      <c r="G20" s="36"/>
    </row>
    <row r="21" spans="1:7" s="31" customFormat="1" ht="42" customHeight="1" x14ac:dyDescent="0.25">
      <c r="A21" s="34" t="s">
        <v>45</v>
      </c>
      <c r="B21" s="35">
        <v>39968504705</v>
      </c>
      <c r="C21" s="32" t="s">
        <v>25</v>
      </c>
      <c r="D21" s="38" t="s">
        <v>9</v>
      </c>
      <c r="E21" s="33">
        <v>7962.5</v>
      </c>
      <c r="G21" s="36"/>
    </row>
    <row r="22" spans="1:7" s="31" customFormat="1" ht="43.5" customHeight="1" x14ac:dyDescent="0.25">
      <c r="A22" s="34" t="s">
        <v>69</v>
      </c>
      <c r="B22" s="35">
        <v>59064803379</v>
      </c>
      <c r="C22" s="32" t="s">
        <v>25</v>
      </c>
      <c r="D22" s="38" t="s">
        <v>46</v>
      </c>
      <c r="E22" s="33">
        <v>100</v>
      </c>
      <c r="G22" s="36"/>
    </row>
    <row r="23" spans="1:7" s="31" customFormat="1" ht="43.5" customHeight="1" x14ac:dyDescent="0.25">
      <c r="A23" s="34" t="s">
        <v>68</v>
      </c>
      <c r="B23" s="35">
        <v>90629578695</v>
      </c>
      <c r="C23" s="32" t="s">
        <v>41</v>
      </c>
      <c r="D23" s="38" t="s">
        <v>46</v>
      </c>
      <c r="E23" s="33">
        <v>366.48</v>
      </c>
      <c r="G23" s="36"/>
    </row>
    <row r="24" spans="1:7" s="31" customFormat="1" ht="43.5" customHeight="1" x14ac:dyDescent="0.25">
      <c r="A24" s="34" t="s">
        <v>65</v>
      </c>
      <c r="B24" s="35">
        <v>78661516143</v>
      </c>
      <c r="C24" s="32" t="s">
        <v>1</v>
      </c>
      <c r="D24" s="30" t="s">
        <v>51</v>
      </c>
      <c r="E24" s="33">
        <v>55</v>
      </c>
      <c r="G24" s="36"/>
    </row>
    <row r="25" spans="1:7" s="31" customFormat="1" ht="43.5" customHeight="1" x14ac:dyDescent="0.25">
      <c r="A25" s="34" t="s">
        <v>48</v>
      </c>
      <c r="B25" s="35">
        <v>68419124305</v>
      </c>
      <c r="C25" s="32" t="s">
        <v>1</v>
      </c>
      <c r="D25" s="30" t="s">
        <v>49</v>
      </c>
      <c r="E25" s="33">
        <v>10.62</v>
      </c>
      <c r="G25" s="36"/>
    </row>
    <row r="26" spans="1:7" s="31" customFormat="1" ht="43.5" customHeight="1" x14ac:dyDescent="0.25">
      <c r="A26" s="34" t="s">
        <v>66</v>
      </c>
      <c r="B26" s="35">
        <v>10698571703</v>
      </c>
      <c r="C26" s="32" t="s">
        <v>1</v>
      </c>
      <c r="D26" s="38" t="s">
        <v>46</v>
      </c>
      <c r="E26" s="33">
        <v>13</v>
      </c>
      <c r="G26" s="36"/>
    </row>
    <row r="27" spans="1:7" s="31" customFormat="1" ht="43.5" customHeight="1" x14ac:dyDescent="0.25">
      <c r="A27" s="34" t="s">
        <v>67</v>
      </c>
      <c r="B27" s="35">
        <v>53367690460</v>
      </c>
      <c r="C27" s="32" t="s">
        <v>25</v>
      </c>
      <c r="D27" s="38" t="s">
        <v>17</v>
      </c>
      <c r="E27" s="33">
        <v>1688.61</v>
      </c>
      <c r="G27" s="36"/>
    </row>
    <row r="28" spans="1:7" s="31" customFormat="1" ht="43.5" customHeight="1" x14ac:dyDescent="0.25">
      <c r="A28" s="34" t="s">
        <v>63</v>
      </c>
      <c r="B28" s="35">
        <v>79608058419</v>
      </c>
      <c r="C28" s="32" t="s">
        <v>64</v>
      </c>
      <c r="D28" s="30" t="s">
        <v>51</v>
      </c>
      <c r="E28" s="33">
        <v>256</v>
      </c>
      <c r="G28" s="36"/>
    </row>
    <row r="29" spans="1:7" s="31" customFormat="1" ht="43.5" customHeight="1" x14ac:dyDescent="0.25">
      <c r="A29" s="34" t="s">
        <v>50</v>
      </c>
      <c r="B29" s="35">
        <v>36620209255</v>
      </c>
      <c r="C29" s="32" t="s">
        <v>25</v>
      </c>
      <c r="D29" s="30" t="s">
        <v>38</v>
      </c>
      <c r="E29" s="33">
        <v>1000</v>
      </c>
      <c r="G29" s="36"/>
    </row>
    <row r="30" spans="1:7" s="31" customFormat="1" ht="43.5" customHeight="1" x14ac:dyDescent="0.25">
      <c r="A30" s="23" t="s">
        <v>53</v>
      </c>
      <c r="B30" s="8"/>
      <c r="C30" s="9"/>
      <c r="D30" s="9"/>
      <c r="E30" s="10">
        <f>SUM(E8:E29)</f>
        <v>15737.400000000001</v>
      </c>
      <c r="G30" s="36"/>
    </row>
    <row r="31" spans="1:7" s="31" customFormat="1" ht="43.5" customHeight="1" x14ac:dyDescent="0.25">
      <c r="A31" s="46" t="s">
        <v>36</v>
      </c>
      <c r="B31" s="47"/>
      <c r="C31" s="47"/>
      <c r="D31" s="47"/>
      <c r="E31" s="48"/>
      <c r="G31" s="36"/>
    </row>
    <row r="32" spans="1:7" s="31" customFormat="1" ht="43.5" customHeight="1" x14ac:dyDescent="0.25">
      <c r="A32" s="17" t="s">
        <v>11</v>
      </c>
      <c r="B32" s="18" t="s">
        <v>12</v>
      </c>
      <c r="C32" s="18" t="s">
        <v>13</v>
      </c>
      <c r="D32" s="18" t="s">
        <v>14</v>
      </c>
      <c r="E32" s="19" t="s">
        <v>0</v>
      </c>
      <c r="G32" s="36"/>
    </row>
    <row r="33" spans="1:7" s="31" customFormat="1" ht="43.5" customHeight="1" x14ac:dyDescent="0.25">
      <c r="A33" s="20"/>
      <c r="B33" s="21"/>
      <c r="C33" s="22"/>
      <c r="D33" s="43" t="s">
        <v>55</v>
      </c>
      <c r="E33" s="29">
        <v>142503.42000000001</v>
      </c>
      <c r="G33" s="36"/>
    </row>
    <row r="34" spans="1:7" s="31" customFormat="1" ht="43.5" customHeight="1" x14ac:dyDescent="0.25">
      <c r="A34" s="20"/>
      <c r="B34" s="21" t="str">
        <f t="array" ref="B34">IFERROR(INDEX(#REF!,SMALL(IF(#REF!=rngInvoice,ROW(#REF!)-ROW(#REF!)), ROW(#REF!)), MATCH($B$7,#REF!, 0)),"")</f>
        <v/>
      </c>
      <c r="C34" s="22" t="str">
        <f t="array" ref="C34">IFERROR(INDEX(#REF!,SMALL(IF(#REF!=rngInvoice,ROW(#REF!)-ROW(#REF!)), ROW(#REF!)), MATCH($C$7,#REF!, 0)),"")</f>
        <v/>
      </c>
      <c r="D34" s="43" t="s">
        <v>54</v>
      </c>
      <c r="E34" s="29">
        <v>6861.37</v>
      </c>
      <c r="G34" s="36"/>
    </row>
    <row r="35" spans="1:7" s="31" customFormat="1" ht="43.5" customHeight="1" x14ac:dyDescent="0.25">
      <c r="A35" s="20"/>
      <c r="B35" s="21" t="str">
        <f t="array" ref="B35">IFERROR(INDEX(#REF!,SMALL(IF(#REF!=rngInvoice,ROW(#REF!)-ROW(#REF!)), ROW(#REF!)), MATCH($B$7,#REF!, 0)),"")</f>
        <v/>
      </c>
      <c r="C35" s="22" t="str">
        <f t="array" ref="C35">IFERROR(INDEX(#REF!,SMALL(IF(#REF!=rngInvoice,ROW(#REF!)-ROW(#REF!)), ROW(#REF!)), MATCH($C$7,#REF!, 0)),"")</f>
        <v/>
      </c>
      <c r="D35" s="43" t="s">
        <v>56</v>
      </c>
      <c r="E35" s="29">
        <v>926.15</v>
      </c>
      <c r="G35" s="36"/>
    </row>
    <row r="36" spans="1:7" s="31" customFormat="1" ht="43.5" customHeight="1" x14ac:dyDescent="0.25">
      <c r="A36" s="20"/>
      <c r="B36" s="21" t="str">
        <f t="array" ref="B36">IFERROR(INDEX(#REF!,SMALL(IF(#REF!=rngInvoice,ROW(#REF!)-ROW(#REF!)), ROW(#REF!)), MATCH($B$7,#REF!, 0)),"")</f>
        <v/>
      </c>
      <c r="C36" s="22" t="str">
        <f t="array" ref="C36">IFERROR(INDEX(#REF!,SMALL(IF(#REF!=rngInvoice,ROW(#REF!)-ROW(#REF!)), ROW(#REF!)), MATCH($C$7,#REF!, 0)),"")</f>
        <v/>
      </c>
      <c r="D36" s="43" t="s">
        <v>57</v>
      </c>
      <c r="E36" s="29">
        <v>4464.45</v>
      </c>
      <c r="G36" s="36"/>
    </row>
    <row r="37" spans="1:7" s="31" customFormat="1" ht="43.5" customHeight="1" x14ac:dyDescent="0.25">
      <c r="A37" s="20"/>
      <c r="B37" s="21" t="str">
        <f t="array" ref="B37">IFERROR(INDEX(#REF!,SMALL(IF(#REF!=rngInvoice,ROW(#REF!)-ROW(#REF!)), ROW(#REF!)), MATCH($B$7,#REF!, 0)),"")</f>
        <v/>
      </c>
      <c r="C37" s="22" t="str">
        <f t="array" ref="C37">IFERROR(INDEX(#REF!,SMALL(IF(#REF!=rngInvoice,ROW(#REF!)-ROW(#REF!)), ROW(#REF!)), MATCH($C$7,#REF!, 0)),"")</f>
        <v/>
      </c>
      <c r="D37" s="43" t="s">
        <v>58</v>
      </c>
      <c r="E37" s="29">
        <v>25064.16</v>
      </c>
      <c r="G37" s="36"/>
    </row>
    <row r="38" spans="1:7" s="31" customFormat="1" ht="43.5" customHeight="1" x14ac:dyDescent="0.25">
      <c r="A38" s="20"/>
      <c r="B38" s="21" t="str">
        <f t="array" ref="B38">IFERROR(INDEX(#REF!,SMALL(IF(#REF!=rngInvoice,ROW(#REF!)-ROW(#REF!)), ROW(#REF!)), MATCH($B$7,#REF!, 0)),"")</f>
        <v/>
      </c>
      <c r="C38" s="22" t="str">
        <f t="array" ref="C38">IFERROR(INDEX(#REF!,SMALL(IF(#REF!=rngInvoice,ROW(#REF!)-ROW(#REF!)), ROW(#REF!)), MATCH($C$7,#REF!, 0)),"")</f>
        <v/>
      </c>
      <c r="D38" s="43" t="s">
        <v>59</v>
      </c>
      <c r="E38" s="45" t="s">
        <v>70</v>
      </c>
      <c r="G38" s="36"/>
    </row>
    <row r="39" spans="1:7" s="31" customFormat="1" ht="43.5" customHeight="1" x14ac:dyDescent="0.25">
      <c r="A39" s="20"/>
      <c r="B39" s="21" t="str">
        <f t="array" ref="B39">IFERROR(INDEX(#REF!,SMALL(IF(#REF!=rngInvoice,ROW(#REF!)-ROW(#REF!)), ROW(#REF!)), MATCH($B$7,#REF!, 0)),"")</f>
        <v/>
      </c>
      <c r="C39" s="22" t="str">
        <f t="array" ref="C39">IFERROR(INDEX(#REF!,SMALL(IF(#REF!=rngInvoice,ROW(#REF!)-ROW(#REF!)), ROW(#REF!)), MATCH($C$7,#REF!, 0)),"")</f>
        <v/>
      </c>
      <c r="D39" s="44" t="s">
        <v>60</v>
      </c>
      <c r="E39" s="29">
        <v>7150.81</v>
      </c>
      <c r="G39" s="36"/>
    </row>
    <row r="40" spans="1:7" s="2" customFormat="1" ht="40.5" customHeight="1" x14ac:dyDescent="0.25">
      <c r="A40" s="20" t="s">
        <v>3</v>
      </c>
      <c r="B40" s="26">
        <v>18683136487</v>
      </c>
      <c r="C40" s="22" t="s">
        <v>1</v>
      </c>
      <c r="D40" s="43" t="s">
        <v>61</v>
      </c>
      <c r="E40" s="29">
        <v>504</v>
      </c>
      <c r="G40" s="15"/>
    </row>
    <row r="41" spans="1:7" s="2" customFormat="1" ht="40.5" customHeight="1" x14ac:dyDescent="0.25">
      <c r="A41" s="23" t="s">
        <v>53</v>
      </c>
      <c r="B41" s="23"/>
      <c r="C41" s="24"/>
      <c r="D41" s="24"/>
      <c r="E41" s="25">
        <f>SUM(E33:E40)</f>
        <v>187474.36000000002</v>
      </c>
      <c r="G41" s="15"/>
    </row>
    <row r="42" spans="1:7" s="2" customFormat="1" ht="40.5" customHeight="1" x14ac:dyDescent="0.25">
      <c r="A42" s="5"/>
      <c r="B42" s="5"/>
      <c r="C42" s="5"/>
      <c r="D42" s="5"/>
      <c r="E42" s="5"/>
      <c r="G42" s="15"/>
    </row>
    <row r="43" spans="1:7" s="2" customFormat="1" ht="40.5" customHeight="1" x14ac:dyDescent="0.25">
      <c r="A43" s="5"/>
      <c r="B43" s="5"/>
      <c r="C43" s="5"/>
      <c r="D43" s="5"/>
      <c r="E43" s="5"/>
      <c r="G43" s="15"/>
    </row>
    <row r="44" spans="1:7" s="2" customFormat="1" ht="40.5" customHeight="1" x14ac:dyDescent="0.25">
      <c r="A44" s="5"/>
      <c r="B44" s="5"/>
      <c r="C44" s="5"/>
      <c r="D44" s="5"/>
      <c r="E44" s="5"/>
      <c r="G44" s="15"/>
    </row>
    <row r="45" spans="1:7" s="2" customFormat="1" ht="40.5" customHeight="1" x14ac:dyDescent="0.25">
      <c r="A45" s="5"/>
      <c r="B45" s="5"/>
      <c r="C45" s="5"/>
      <c r="D45" s="5"/>
      <c r="E45" s="5"/>
      <c r="G45" s="15"/>
    </row>
    <row r="46" spans="1:7" s="2" customFormat="1" ht="40.5" customHeight="1" x14ac:dyDescent="0.25">
      <c r="A46" s="5"/>
      <c r="B46" s="5"/>
      <c r="C46" s="5"/>
      <c r="D46" s="5"/>
      <c r="E46" s="5"/>
      <c r="G46" s="15"/>
    </row>
    <row r="47" spans="1:7" s="2" customFormat="1" ht="40.5" customHeight="1" x14ac:dyDescent="0.25">
      <c r="A47" s="5"/>
      <c r="B47" s="5"/>
      <c r="C47" s="5"/>
      <c r="D47" s="5"/>
      <c r="E47" s="5"/>
      <c r="G47" s="39"/>
    </row>
    <row r="48" spans="1:7" s="2" customFormat="1" ht="40.5" customHeight="1" x14ac:dyDescent="0.25">
      <c r="A48" s="5"/>
      <c r="B48" s="5"/>
      <c r="C48" s="5"/>
      <c r="D48" s="5"/>
      <c r="E48" s="5"/>
      <c r="G48" s="15"/>
    </row>
    <row r="49" spans="1:7" s="2" customFormat="1" ht="40.5" customHeight="1" x14ac:dyDescent="0.25">
      <c r="A49" s="5"/>
      <c r="B49" s="5"/>
      <c r="C49" s="5"/>
      <c r="D49" s="5"/>
      <c r="E49" s="5"/>
      <c r="G49" s="15"/>
    </row>
    <row r="50" spans="1:7" s="2" customFormat="1" ht="61.5" customHeight="1" x14ac:dyDescent="0.25">
      <c r="A50" s="5"/>
      <c r="B50" s="5"/>
      <c r="C50" s="5"/>
      <c r="D50" s="5"/>
      <c r="E50" s="5"/>
      <c r="G50" s="15"/>
    </row>
    <row r="51" spans="1:7" s="2" customFormat="1" ht="40.5" customHeight="1" x14ac:dyDescent="0.25">
      <c r="A51" s="5"/>
      <c r="B51" s="5"/>
      <c r="C51" s="5"/>
      <c r="D51" s="5"/>
      <c r="E51" s="5"/>
      <c r="G51" s="15"/>
    </row>
    <row r="52" spans="1:7" s="2" customFormat="1" ht="40.5" customHeight="1" x14ac:dyDescent="0.25">
      <c r="A52" s="5"/>
      <c r="B52" s="5"/>
      <c r="C52" s="5"/>
      <c r="D52" s="5"/>
      <c r="E52" s="5"/>
      <c r="G52" s="15"/>
    </row>
    <row r="53" spans="1:7" s="2" customFormat="1" ht="40.5" customHeight="1" x14ac:dyDescent="0.25">
      <c r="A53" s="5"/>
      <c r="B53" s="5"/>
      <c r="C53" s="5"/>
      <c r="D53" s="5"/>
      <c r="E53" s="5"/>
      <c r="G53" s="15"/>
    </row>
    <row r="54" spans="1:7" s="11" customFormat="1" ht="33.950000000000003" customHeight="1" x14ac:dyDescent="0.25">
      <c r="A54" s="5"/>
      <c r="B54" s="5"/>
      <c r="C54" s="5"/>
      <c r="D54" s="5"/>
      <c r="E54" s="5"/>
      <c r="G54" s="16"/>
    </row>
    <row r="56" spans="1:7" ht="63.75" customHeight="1" x14ac:dyDescent="0.25"/>
    <row r="65" ht="62.25" customHeight="1" x14ac:dyDescent="0.25"/>
  </sheetData>
  <sheetProtection selectLockedCells="1"/>
  <mergeCells count="8">
    <mergeCell ref="A6:E6"/>
    <mergeCell ref="A31:E31"/>
    <mergeCell ref="A5:E5"/>
    <mergeCell ref="A1:E1"/>
    <mergeCell ref="A2:B2"/>
    <mergeCell ref="A3:B3"/>
    <mergeCell ref="D2:E2"/>
    <mergeCell ref="D3:E3"/>
  </mergeCells>
  <phoneticPr fontId="5" type="noConversion"/>
  <conditionalFormatting sqref="B30:D30 A37:D38 A9 C9:D9 A11 A17 C17:D17 C22:C29 A22:A29 D26">
    <cfRule type="expression" dxfId="76" priority="439">
      <formula>MOD(ROW(),2)=0</formula>
    </cfRule>
  </conditionalFormatting>
  <conditionalFormatting sqref="E34:E38 E9 E11 E17 E21:E30">
    <cfRule type="expression" dxfId="75" priority="436">
      <formula>MOD(ROW(),2)=0</formula>
    </cfRule>
    <cfRule type="expression" dxfId="74" priority="437">
      <formula>MOD(ROW(),2)=1</formula>
    </cfRule>
  </conditionalFormatting>
  <conditionalFormatting sqref="A40 A36 C40:D40 C36:D36 A33:D35">
    <cfRule type="expression" dxfId="73" priority="415">
      <formula>MOD(ROW(),2)=0</formula>
    </cfRule>
  </conditionalFormatting>
  <conditionalFormatting sqref="E40 E33">
    <cfRule type="expression" dxfId="72" priority="413">
      <formula>MOD(ROW(),2)=0</formula>
    </cfRule>
    <cfRule type="expression" dxfId="71" priority="414">
      <formula>MOD(ROW(),2)=1</formula>
    </cfRule>
  </conditionalFormatting>
  <conditionalFormatting sqref="A39:D39">
    <cfRule type="expression" dxfId="70" priority="412">
      <formula>MOD(ROW(),2)=0</formula>
    </cfRule>
  </conditionalFormatting>
  <conditionalFormatting sqref="E39">
    <cfRule type="expression" dxfId="69" priority="410">
      <formula>MOD(ROW(),2)=0</formula>
    </cfRule>
    <cfRule type="expression" dxfId="68" priority="411">
      <formula>MOD(ROW(),2)=1</formula>
    </cfRule>
  </conditionalFormatting>
  <conditionalFormatting sqref="B41:D41">
    <cfRule type="expression" dxfId="67" priority="409">
      <formula>MOD(ROW(),2)=0</formula>
    </cfRule>
  </conditionalFormatting>
  <conditionalFormatting sqref="E41">
    <cfRule type="expression" dxfId="66" priority="407">
      <formula>MOD(ROW(),2)=0</formula>
    </cfRule>
    <cfRule type="expression" dxfId="65" priority="408">
      <formula>MOD(ROW(),2)=1</formula>
    </cfRule>
  </conditionalFormatting>
  <conditionalFormatting sqref="B36">
    <cfRule type="expression" dxfId="64" priority="406">
      <formula>MOD(ROW(),2)=0</formula>
    </cfRule>
  </conditionalFormatting>
  <conditionalFormatting sqref="A41">
    <cfRule type="expression" dxfId="63" priority="405">
      <formula>MOD(ROW(),2)=0</formula>
    </cfRule>
  </conditionalFormatting>
  <conditionalFormatting sqref="A30">
    <cfRule type="expression" dxfId="62" priority="333">
      <formula>MOD(ROW(),2)=0</formula>
    </cfRule>
  </conditionalFormatting>
  <conditionalFormatting sqref="C11:D11">
    <cfRule type="expression" dxfId="61" priority="270">
      <formula>MOD(ROW(),2)=0</formula>
    </cfRule>
  </conditionalFormatting>
  <conditionalFormatting sqref="A19 C19">
    <cfRule type="expression" dxfId="60" priority="231">
      <formula>MOD(ROW(),2)=0</formula>
    </cfRule>
  </conditionalFormatting>
  <conditionalFormatting sqref="E19">
    <cfRule type="expression" dxfId="59" priority="229">
      <formula>MOD(ROW(),2)=0</formula>
    </cfRule>
    <cfRule type="expression" dxfId="58" priority="230">
      <formula>MOD(ROW(),2)=1</formula>
    </cfRule>
  </conditionalFormatting>
  <conditionalFormatting sqref="A8">
    <cfRule type="expression" dxfId="57" priority="189">
      <formula>MOD(ROW(),2)=0</formula>
    </cfRule>
  </conditionalFormatting>
  <conditionalFormatting sqref="E8">
    <cfRule type="expression" dxfId="56" priority="187">
      <formula>MOD(ROW(),2)=0</formula>
    </cfRule>
    <cfRule type="expression" dxfId="55" priority="188">
      <formula>MOD(ROW(),2)=1</formula>
    </cfRule>
  </conditionalFormatting>
  <conditionalFormatting sqref="C8:D8">
    <cfRule type="expression" dxfId="54" priority="186">
      <formula>MOD(ROW(),2)=0</formula>
    </cfRule>
  </conditionalFormatting>
  <conditionalFormatting sqref="E12">
    <cfRule type="expression" dxfId="53" priority="184">
      <formula>MOD(ROW(),2)=0</formula>
    </cfRule>
    <cfRule type="expression" dxfId="52" priority="185">
      <formula>MOD(ROW(),2)=1</formula>
    </cfRule>
  </conditionalFormatting>
  <conditionalFormatting sqref="A12 C12:D12">
    <cfRule type="expression" dxfId="51" priority="183">
      <formula>MOD(ROW(),2)=0</formula>
    </cfRule>
  </conditionalFormatting>
  <conditionalFormatting sqref="D29">
    <cfRule type="expression" dxfId="50" priority="131">
      <formula>MOD(ROW(),2)=0</formula>
    </cfRule>
  </conditionalFormatting>
  <conditionalFormatting sqref="A20 C20:D20">
    <cfRule type="expression" dxfId="49" priority="90">
      <formula>MOD(ROW(),2)=0</formula>
    </cfRule>
  </conditionalFormatting>
  <conditionalFormatting sqref="E20">
    <cfRule type="expression" dxfId="48" priority="91">
      <formula>MOD(ROW(),2)=0</formula>
    </cfRule>
    <cfRule type="expression" dxfId="47" priority="92">
      <formula>MOD(ROW(),2)=1</formula>
    </cfRule>
  </conditionalFormatting>
  <conditionalFormatting sqref="A14 C14:D14">
    <cfRule type="expression" dxfId="46" priority="57">
      <formula>MOD(ROW(),2)=0</formula>
    </cfRule>
  </conditionalFormatting>
  <conditionalFormatting sqref="D10">
    <cfRule type="expression" dxfId="45" priority="77">
      <formula>MOD(ROW(),2)=0</formula>
    </cfRule>
  </conditionalFormatting>
  <conditionalFormatting sqref="A12 C12:D12">
    <cfRule type="expression" dxfId="44" priority="64">
      <formula>MOD(ROW(),2)=0</formula>
    </cfRule>
  </conditionalFormatting>
  <conditionalFormatting sqref="A13">
    <cfRule type="expression" dxfId="43" priority="60">
      <formula>MOD(ROW(),2)=0</formula>
    </cfRule>
  </conditionalFormatting>
  <conditionalFormatting sqref="E11">
    <cfRule type="expression" dxfId="42" priority="68">
      <formula>MOD(ROW(),2)=0</formula>
    </cfRule>
    <cfRule type="expression" dxfId="41" priority="69">
      <formula>MOD(ROW(),2)=1</formula>
    </cfRule>
  </conditionalFormatting>
  <conditionalFormatting sqref="A11 C11:D11">
    <cfRule type="expression" dxfId="40" priority="67">
      <formula>MOD(ROW(),2)=0</formula>
    </cfRule>
  </conditionalFormatting>
  <conditionalFormatting sqref="E12">
    <cfRule type="expression" dxfId="39" priority="65">
      <formula>MOD(ROW(),2)=0</formula>
    </cfRule>
    <cfRule type="expression" dxfId="38" priority="66">
      <formula>MOD(ROW(),2)=1</formula>
    </cfRule>
  </conditionalFormatting>
  <conditionalFormatting sqref="C13:D13">
    <cfRule type="expression" dxfId="37" priority="63">
      <formula>MOD(ROW(),2)=0</formula>
    </cfRule>
  </conditionalFormatting>
  <conditionalFormatting sqref="E13">
    <cfRule type="expression" dxfId="36" priority="61">
      <formula>MOD(ROW(),2)=0</formula>
    </cfRule>
    <cfRule type="expression" dxfId="35" priority="62">
      <formula>MOD(ROW(),2)=1</formula>
    </cfRule>
  </conditionalFormatting>
  <conditionalFormatting sqref="E14">
    <cfRule type="expression" dxfId="34" priority="58">
      <formula>MOD(ROW(),2)=0</formula>
    </cfRule>
    <cfRule type="expression" dxfId="33" priority="59">
      <formula>MOD(ROW(),2)=1</formula>
    </cfRule>
  </conditionalFormatting>
  <conditionalFormatting sqref="E18">
    <cfRule type="expression" dxfId="32" priority="44">
      <formula>MOD(ROW(),2)=0</formula>
    </cfRule>
    <cfRule type="expression" dxfId="31" priority="45">
      <formula>MOD(ROW(),2)=1</formula>
    </cfRule>
  </conditionalFormatting>
  <conditionalFormatting sqref="E15">
    <cfRule type="expression" dxfId="30" priority="52">
      <formula>MOD(ROW(),2)=0</formula>
    </cfRule>
    <cfRule type="expression" dxfId="29" priority="53">
      <formula>MOD(ROW(),2)=1</formula>
    </cfRule>
  </conditionalFormatting>
  <conditionalFormatting sqref="A15 C15:D15">
    <cfRule type="expression" dxfId="28" priority="51">
      <formula>MOD(ROW(),2)=0</formula>
    </cfRule>
  </conditionalFormatting>
  <conditionalFormatting sqref="E16">
    <cfRule type="expression" dxfId="27" priority="49">
      <formula>MOD(ROW(),2)=0</formula>
    </cfRule>
    <cfRule type="expression" dxfId="26" priority="50">
      <formula>MOD(ROW(),2)=1</formula>
    </cfRule>
  </conditionalFormatting>
  <conditionalFormatting sqref="A16 C16:D16">
    <cfRule type="expression" dxfId="25" priority="48">
      <formula>MOD(ROW(),2)=0</formula>
    </cfRule>
  </conditionalFormatting>
  <conditionalFormatting sqref="D18">
    <cfRule type="expression" dxfId="24" priority="43">
      <formula>MOD(ROW(),2)=0</formula>
    </cfRule>
  </conditionalFormatting>
  <conditionalFormatting sqref="C18 A18">
    <cfRule type="expression" dxfId="23" priority="46">
      <formula>MOD(ROW(),2)=0</formula>
    </cfRule>
  </conditionalFormatting>
  <conditionalFormatting sqref="D19">
    <cfRule type="expression" dxfId="22" priority="31">
      <formula>MOD(ROW(),2)=0</formula>
    </cfRule>
  </conditionalFormatting>
  <conditionalFormatting sqref="D25">
    <cfRule type="expression" dxfId="21" priority="16">
      <formula>MOD(ROW(),2)=0</formula>
    </cfRule>
  </conditionalFormatting>
  <conditionalFormatting sqref="D28">
    <cfRule type="expression" dxfId="20" priority="13">
      <formula>MOD(ROW(),2)=0</formula>
    </cfRule>
  </conditionalFormatting>
  <conditionalFormatting sqref="D25">
    <cfRule type="expression" dxfId="19" priority="17">
      <formula>MOD(ROW(),2)=0</formula>
    </cfRule>
  </conditionalFormatting>
  <conditionalFormatting sqref="A21 C21">
    <cfRule type="expression" dxfId="18" priority="11">
      <formula>MOD(ROW(),2)=0</formula>
    </cfRule>
  </conditionalFormatting>
  <conditionalFormatting sqref="D21">
    <cfRule type="expression" dxfId="17" priority="12">
      <formula>MOD(ROW(),2)=0</formula>
    </cfRule>
  </conditionalFormatting>
  <conditionalFormatting sqref="D24">
    <cfRule type="expression" dxfId="16" priority="3">
      <formula>MOD(ROW(),2)=0</formula>
    </cfRule>
  </conditionalFormatting>
  <conditionalFormatting sqref="D27">
    <cfRule type="expression" dxfId="15" priority="2">
      <formula>MOD(ROW(),2)=0</formula>
    </cfRule>
  </conditionalFormatting>
  <conditionalFormatting sqref="D22:D23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2025-01-10T09:22:58Z</cp:lastPrinted>
  <dcterms:created xsi:type="dcterms:W3CDTF">2016-11-01T03:33:07Z</dcterms:created>
  <dcterms:modified xsi:type="dcterms:W3CDTF">2025-02-19T08:45:56Z</dcterms:modified>
</cp:coreProperties>
</file>