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2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Valentina Opašić\Desktop\"/>
    </mc:Choice>
  </mc:AlternateContent>
  <xr:revisionPtr revIDLastSave="0" documentId="13_ncr:1_{CD7B8C26-07BF-40B5-B75C-9205A9EE63A8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TUDENI 2024" sheetId="1" r:id="rId1"/>
  </sheets>
  <definedNames>
    <definedName name="Br_fakture">#REF!</definedName>
    <definedName name="NazivTvrtke">'STUDENI 2024'!#REF!</definedName>
    <definedName name="PojedinostiOBrFakture">"PojedinostiOFakturi[Br fakture]"</definedName>
    <definedName name="rngInvoice">'STUDENI 2024'!#REF!</definedName>
    <definedName name="TraženjeKupca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60" i="1" l="1"/>
  <c r="E71" i="1"/>
  <c r="B66" i="1" l="1" a="1"/>
  <c r="B66" i="1" s="1"/>
  <c r="C69" i="1" a="1"/>
  <c r="C69" i="1" s="1"/>
  <c r="B69" i="1" a="1"/>
  <c r="B69" i="1" s="1"/>
  <c r="C68" i="1" a="1"/>
  <c r="C68" i="1" s="1"/>
  <c r="B68" i="1" a="1"/>
  <c r="B68" i="1" s="1"/>
  <c r="C67" i="1" a="1"/>
  <c r="C67" i="1" s="1"/>
  <c r="B67" i="1" a="1"/>
  <c r="B67" i="1" s="1"/>
  <c r="C66" i="1" a="1"/>
  <c r="C66" i="1" s="1"/>
  <c r="C65" i="1" a="1"/>
  <c r="C65" i="1" s="1"/>
  <c r="B65" i="1" a="1"/>
  <c r="B65" i="1" s="1"/>
  <c r="C64" i="1" a="1"/>
  <c r="C64" i="1" s="1"/>
  <c r="B64" i="1" a="1"/>
  <c r="B64" i="1" s="1"/>
</calcChain>
</file>

<file path=xl/sharedStrings.xml><?xml version="1.0" encoding="utf-8"?>
<sst xmlns="http://schemas.openxmlformats.org/spreadsheetml/2006/main" count="192" uniqueCount="111">
  <si>
    <t>Iznos</t>
  </si>
  <si>
    <t>ZAGREB</t>
  </si>
  <si>
    <t>VELIKA GORICA</t>
  </si>
  <si>
    <t>DRŽAVNI PRORAČUN RH</t>
  </si>
  <si>
    <t>3234 KOMUNALNE USLUGE</t>
  </si>
  <si>
    <t>HP-HRVATSKA POŠTA D.D.</t>
  </si>
  <si>
    <t>HRVATSKI TELEKOM D.D.</t>
  </si>
  <si>
    <t>3231 USLUGE TELEFONA, POŠTE I PRIJEVOZA</t>
  </si>
  <si>
    <t>HEP-OPSKRBA D.O.O.</t>
  </si>
  <si>
    <t>3223 ENERGIJA</t>
  </si>
  <si>
    <t>FINANCIJSKA AGENCIJA</t>
  </si>
  <si>
    <t>Naziv primatelja</t>
  </si>
  <si>
    <t>OIB primatelja</t>
  </si>
  <si>
    <t>Sjedište primatelja</t>
  </si>
  <si>
    <t>Vrsta rashoda i izdatka</t>
  </si>
  <si>
    <t>3431 BANKARSKE USLUGE  I USLUGE PLATNOG PROMETA</t>
  </si>
  <si>
    <t>INFORMACIJA O TROŠENJU SREDSTAVA</t>
  </si>
  <si>
    <t>3238 RAČUNALNE USLUGE</t>
  </si>
  <si>
    <t>3221 UREDSKI MATERIJAL I OSTALI MATERIJALNI RASHODI</t>
  </si>
  <si>
    <t>Naziv ustanove: Gimnazija i strukovna škola Jurja Dobrile Pazin</t>
  </si>
  <si>
    <t>Adresa: Šetalište Pazinske gimnazije 11</t>
  </si>
  <si>
    <t>T: Telefonski broj: 052/624-017</t>
  </si>
  <si>
    <t>Poštanski broj i grad: 52000 Pazin</t>
  </si>
  <si>
    <t>F: Broj faksa: 052/624-226</t>
  </si>
  <si>
    <t>Web-mjesto: https://www.gssjd.hr/</t>
  </si>
  <si>
    <t>E-pošta: gssjd@gssjd.hr</t>
  </si>
  <si>
    <t>PAZIN</t>
  </si>
  <si>
    <t>ISTARSKI VODOVOD D.O.O.</t>
  </si>
  <si>
    <t>BELLO CONSULTING J.D.O.O.</t>
  </si>
  <si>
    <t>01545357551</t>
  </si>
  <si>
    <t>3237 INTELEKTUALNE I OSOBNE USLUGE</t>
  </si>
  <si>
    <t>VARAŽDINSKE TOPLICE</t>
  </si>
  <si>
    <t>BUZET</t>
  </si>
  <si>
    <t>ERSTE&amp;STEIERMARKISCHE BANK D.D.</t>
  </si>
  <si>
    <t>RIJEKA</t>
  </si>
  <si>
    <t>NETLEX VL.TOMISLAV ČUBRIĆ</t>
  </si>
  <si>
    <t>Kategorija 1</t>
  </si>
  <si>
    <t>Kategorija 2</t>
  </si>
  <si>
    <t>LEPRINKA D.O.O.</t>
  </si>
  <si>
    <t>IČIĆI</t>
  </si>
  <si>
    <t>3239 OSTALE USLUGE</t>
  </si>
  <si>
    <t>3224 MATERIJAL I DIJELOVI ZA TEKUĆE I INVESTICIJSKO ODRŽAVANJE</t>
  </si>
  <si>
    <t>MATECOM D.O.O.</t>
  </si>
  <si>
    <t>3235 ZAKUPNINE I NAJAMNINE</t>
  </si>
  <si>
    <t>USLUGA D.O.O.</t>
  </si>
  <si>
    <t>E-COMPUTING</t>
  </si>
  <si>
    <t>TINJAN</t>
  </si>
  <si>
    <t>3225 SITNI INVENTAR</t>
  </si>
  <si>
    <t>DANIJEL TRAVEL D.O.O.</t>
  </si>
  <si>
    <t>CWS-BOCO D.O.O.</t>
  </si>
  <si>
    <t>FRIGUS D.O.O.</t>
  </si>
  <si>
    <t>ŽMINJ</t>
  </si>
  <si>
    <t>KATARINA ZRINSKI D.O.O.</t>
  </si>
  <si>
    <t>4241 KNJIGE</t>
  </si>
  <si>
    <t>PAZIN SPORT D.O.O.</t>
  </si>
  <si>
    <t>3222 MATERIJAL I SIROVINE</t>
  </si>
  <si>
    <t>VIM, OBRT ZA TRGOVINU, VL.ANDREJ ŠVERKO</t>
  </si>
  <si>
    <t>40940191469</t>
  </si>
  <si>
    <t>CROATIA D.O.O. PULA</t>
  </si>
  <si>
    <t>PULA</t>
  </si>
  <si>
    <t>3213 STRUČNO USAVRŠAVANJE ZAPOSLENIKA</t>
  </si>
  <si>
    <t>STUDENI 2024.g.</t>
  </si>
  <si>
    <t>UKUPNO  ZA STUDENI</t>
  </si>
  <si>
    <t>3111 BRUTO PLAĆE ZA REDOVAN RAD  ZA 10/24</t>
  </si>
  <si>
    <t>3113 PLAĆE ZA PREKOVREMENI RAD 10/24</t>
  </si>
  <si>
    <t>3114 PLAĆE ZA POSEBNE UVIJETE RADA 10/24</t>
  </si>
  <si>
    <t>3121 OSTALI RASHODI ZA ZAPOSLENE 10/24</t>
  </si>
  <si>
    <t>3132 DOPRINOS NA ZDRAVSTVENO 10/24</t>
  </si>
  <si>
    <t>3211 SLUŽBENA PUTOVANJA 10/24</t>
  </si>
  <si>
    <t>3212 PRIJEVOZ ZA 10/24</t>
  </si>
  <si>
    <t>3295 NOVČANA NAKNADA POSLODAVCA ZBOG NEZAPOŠLJAVANJA OSOBA S INVALIDITETOM ZA 10/24</t>
  </si>
  <si>
    <t>3292 PREMIJE OSIGURANJA</t>
  </si>
  <si>
    <t>CONRAD ELECTRONIC D.O.O.</t>
  </si>
  <si>
    <t>LJUBLJANSKA CESTA, SLO</t>
  </si>
  <si>
    <t>A/D ELECTRONIC D.O.O.</t>
  </si>
  <si>
    <t>ČAKOVEC</t>
  </si>
  <si>
    <t>3232 USLUGE TEKUĆEG ODRŽAVANJA</t>
  </si>
  <si>
    <t>EURO PROTEKT</t>
  </si>
  <si>
    <t>POREČ</t>
  </si>
  <si>
    <t>SIGURNOST D.O.O.</t>
  </si>
  <si>
    <t>LABIN</t>
  </si>
  <si>
    <t>ZELENGRAD D.O.O.</t>
  </si>
  <si>
    <t>20205116631</t>
  </si>
  <si>
    <t>VALICA</t>
  </si>
  <si>
    <t>TIMIDUS, VL.DORIAN SABLJAK</t>
  </si>
  <si>
    <t>ŠKOLSKA KNJIGA D.D.</t>
  </si>
  <si>
    <t>SIGMA</t>
  </si>
  <si>
    <t>SPECIAL</t>
  </si>
  <si>
    <t>SHOWTIME D.O.O.</t>
  </si>
  <si>
    <t>POSLOVNI EDUKATOR D.O.O.</t>
  </si>
  <si>
    <t>KAŠTEL ŠUĆURAC</t>
  </si>
  <si>
    <t>PACCOMMERCE D.O.O.</t>
  </si>
  <si>
    <t>OŠ VLADIMIRA NAZORA</t>
  </si>
  <si>
    <t>3299 OSTALE USLUGE</t>
  </si>
  <si>
    <t>O.M.SUPPORT D.O.O.</t>
  </si>
  <si>
    <t>MATIĆ D.O.O.</t>
  </si>
  <si>
    <t>M.M. AUEL D.O.O.</t>
  </si>
  <si>
    <t>GRATIS D.O.O.</t>
  </si>
  <si>
    <t>FOG CITY, VL.MARIN JAKOVČIĆ</t>
  </si>
  <si>
    <t>NAKLADA SLAP D.O.O.</t>
  </si>
  <si>
    <t>JASTREBARSKO</t>
  </si>
  <si>
    <t>NAKLADA LJEVAK D.O.O.</t>
  </si>
  <si>
    <t>NASTAVNI ZAVOD ZA JAVNO ZDRAVSTVO IŽ</t>
  </si>
  <si>
    <t>LEKSIKON D.O.O.</t>
  </si>
  <si>
    <t>I.VEM D.O.O.</t>
  </si>
  <si>
    <t>HRT</t>
  </si>
  <si>
    <t>3233 USLUGE PROMIDŽBE I INFORMIRANJA</t>
  </si>
  <si>
    <t>HD-INFO D.O.O.</t>
  </si>
  <si>
    <t>GHIA SPORT D.O.O.</t>
  </si>
  <si>
    <t>ANTICA, VL.ALIDA VADANJEL</t>
  </si>
  <si>
    <t>ALUMAT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</si>
</sst>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7">
    <numFmt numFmtId="42" formatCode="_-* #,##0\ &quot;kn&quot;_-;\-* #,##0\ &quot;kn&quot;_-;_-* &quot;-&quot;\ &quot;kn&quot;_-;_-@_-"/>
    <numFmt numFmtId="41" formatCode="_-* #,##0_-;\-* #,##0_-;_-* &quot;-&quot;_-;_-@_-"/>
    <numFmt numFmtId="44" formatCode="_-* #,##0.00\ &quot;kn&quot;_-;\-* #,##0.00\ &quot;kn&quot;_-;_-* &quot;-&quot;??\ &quot;kn&quot;_-;_-@_-"/>
    <numFmt numFmtId="43" formatCode="_-* #,##0.00_-;\-* #,##0.00_-;_-* &quot;-&quot;??_-;_-@_-"/>
    <numFmt numFmtId="164" formatCode="_-* #,##0.00\ _k_n_-;\-* #,##0.00\ _k_n_-;_-* &quot;-&quot;??\ _k_n_-;_-@_-"/>
    <numFmt numFmtId="165" formatCode="_(* #,##0_);_(* \(#,##0\);_(* &quot;-&quot;_);_(@_)"/>
    <numFmt numFmtId="166" formatCode="_(* #,##0.00_);_(* \(#,##0.00\);_(* &quot;-&quot;??_);_(@_)"/>
  </numFmts>
  <fonts count="37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sz val="12"/>
      <color theme="4" tint="-0.499984740745262"/>
      <name val="Calibri"/>
      <family val="2"/>
      <scheme val="minor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2" tint="-0.749961851863155"/>
      <name val="Calibri"/>
      <family val="2"/>
      <charset val="238"/>
      <scheme val="minor"/>
    </font>
    <font>
      <b/>
      <sz val="12"/>
      <color theme="4" tint="-0.499984740745262"/>
      <name val="Arial"/>
      <family val="2"/>
      <charset val="238"/>
      <scheme val="major"/>
    </font>
    <font>
      <sz val="11"/>
      <color rgb="FF424242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  <font>
      <sz val="11"/>
      <name val="Calibri"/>
      <family val="2"/>
      <scheme val="minor"/>
    </font>
    <font>
      <b/>
      <sz val="11"/>
      <color theme="3"/>
      <name val="Calibri"/>
      <family val="2"/>
      <charset val="238"/>
      <scheme val="minor"/>
    </font>
    <font>
      <b/>
      <sz val="11"/>
      <color theme="1" tint="4.9989318521683403E-2"/>
      <name val="Calibri"/>
      <family val="2"/>
      <charset val="238"/>
      <scheme val="minor"/>
    </font>
    <font>
      <sz val="11"/>
      <color theme="3"/>
      <name val="Calibri"/>
      <family val="2"/>
      <scheme val="minor"/>
    </font>
    <font>
      <sz val="11"/>
      <color theme="3" tint="-0.249977111117893"/>
      <name val="Calibri"/>
      <family val="2"/>
      <scheme val="minor"/>
    </font>
  </fonts>
  <fills count="3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0" tint="-4.9989318521683403E-2"/>
        <bgColor indexed="64"/>
      </patternFill>
    </fill>
  </fills>
  <borders count="18">
    <border>
      <left/>
      <right/>
      <top/>
      <bottom/>
      <diagonal/>
    </border>
    <border>
      <left/>
      <right/>
      <top style="thick">
        <color theme="2"/>
      </top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ck">
        <color theme="4" tint="0.59996337778862885"/>
      </top>
      <bottom/>
      <diagonal/>
    </border>
    <border>
      <left style="thin">
        <color theme="4"/>
      </left>
      <right/>
      <top style="thin">
        <color theme="4"/>
      </top>
      <bottom/>
      <diagonal/>
    </border>
    <border>
      <left/>
      <right/>
      <top style="thin">
        <color theme="4"/>
      </top>
      <bottom/>
      <diagonal/>
    </border>
    <border>
      <left/>
      <right style="thin">
        <color theme="4"/>
      </right>
      <top style="thin">
        <color theme="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</borders>
  <cellStyleXfs count="63">
    <xf numFmtId="0" fontId="0" fillId="0" borderId="0" applyNumberFormat="0" applyFill="0" applyBorder="0">
      <alignment vertical="top" wrapText="1"/>
    </xf>
    <xf numFmtId="0" fontId="15" fillId="0" borderId="0" applyNumberFormat="0" applyFill="0" applyBorder="0" applyAlignment="0" applyProtection="0"/>
    <xf numFmtId="0" fontId="13" fillId="0" borderId="0" applyNumberFormat="0" applyFill="0" applyBorder="0" applyProtection="0">
      <alignment vertical="center"/>
    </xf>
    <xf numFmtId="0" fontId="6" fillId="0" borderId="0" applyNumberFormat="0" applyFill="0" applyBorder="0" applyAlignment="0" applyProtection="0"/>
    <xf numFmtId="10" fontId="5" fillId="0" borderId="0" applyFont="0" applyFill="0" applyBorder="0" applyProtection="0">
      <alignment horizontal="left"/>
    </xf>
    <xf numFmtId="0" fontId="14" fillId="0" borderId="0" applyNumberFormat="0" applyFill="0" applyBorder="0" applyAlignment="0" applyProtection="0">
      <alignment vertical="top" wrapText="1"/>
    </xf>
    <xf numFmtId="0" fontId="8" fillId="4" borderId="3" applyNumberFormat="0" applyAlignment="0" applyProtection="0"/>
    <xf numFmtId="0" fontId="9" fillId="3" borderId="0" applyNumberFormat="0" applyBorder="0" applyAlignment="0" applyProtection="0"/>
    <xf numFmtId="0" fontId="12" fillId="0" borderId="0" applyFill="0" applyBorder="0" applyProtection="0">
      <alignment horizontal="left" vertical="center"/>
    </xf>
    <xf numFmtId="0" fontId="11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0" fillId="0" borderId="2" applyNumberFormat="0" applyAlignment="0" applyProtection="0"/>
    <xf numFmtId="0" fontId="17" fillId="0" borderId="0" applyFill="0" applyBorder="0" applyProtection="0">
      <alignment horizontal="left" vertical="center"/>
    </xf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2" fontId="18" fillId="0" borderId="0" applyFont="0" applyFill="0" applyBorder="0" applyAlignment="0" applyProtection="0"/>
    <xf numFmtId="0" fontId="19" fillId="6" borderId="0" applyNumberFormat="0" applyBorder="0" applyAlignment="0" applyProtection="0"/>
    <xf numFmtId="0" fontId="20" fillId="7" borderId="0" applyNumberFormat="0" applyBorder="0" applyAlignment="0" applyProtection="0"/>
    <xf numFmtId="0" fontId="21" fillId="8" borderId="0" applyNumberFormat="0" applyBorder="0" applyAlignment="0" applyProtection="0"/>
    <xf numFmtId="0" fontId="22" fillId="9" borderId="4" applyNumberFormat="0" applyAlignment="0" applyProtection="0"/>
    <xf numFmtId="0" fontId="23" fillId="10" borderId="5" applyNumberFormat="0" applyAlignment="0" applyProtection="0"/>
    <xf numFmtId="0" fontId="24" fillId="10" borderId="4" applyNumberFormat="0" applyAlignment="0" applyProtection="0"/>
    <xf numFmtId="0" fontId="25" fillId="0" borderId="6" applyNumberFormat="0" applyFill="0" applyAlignment="0" applyProtection="0"/>
    <xf numFmtId="0" fontId="26" fillId="11" borderId="7" applyNumberFormat="0" applyAlignment="0" applyProtection="0"/>
    <xf numFmtId="0" fontId="18" fillId="12" borderId="8" applyNumberFormat="0" applyFont="0" applyAlignment="0" applyProtection="0"/>
    <xf numFmtId="0" fontId="27" fillId="13" borderId="0" applyNumberFormat="0" applyBorder="0" applyAlignment="0" applyProtection="0"/>
    <xf numFmtId="0" fontId="3" fillId="5" borderId="0" applyNumberFormat="0" applyBorder="0" applyAlignment="0" applyProtection="0"/>
    <xf numFmtId="0" fontId="3" fillId="14" borderId="0" applyNumberFormat="0" applyBorder="0" applyAlignment="0" applyProtection="0"/>
    <xf numFmtId="0" fontId="27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18" borderId="0" applyNumberFormat="0" applyBorder="0" applyAlignment="0" applyProtection="0"/>
    <xf numFmtId="0" fontId="27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2" borderId="0" applyNumberFormat="0" applyBorder="0" applyAlignment="0" applyProtection="0"/>
    <xf numFmtId="0" fontId="27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6" borderId="0" applyNumberFormat="0" applyBorder="0" applyAlignment="0" applyProtection="0"/>
    <xf numFmtId="0" fontId="27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0" borderId="0" applyNumberFormat="0" applyBorder="0" applyAlignment="0" applyProtection="0"/>
    <xf numFmtId="0" fontId="27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34" borderId="0" applyNumberFormat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2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</cellStyleXfs>
  <cellXfs count="54">
    <xf numFmtId="0" fontId="0" fillId="0" borderId="0" xfId="0">
      <alignment vertical="top" wrapText="1"/>
    </xf>
    <xf numFmtId="0" fontId="5" fillId="0" borderId="0" xfId="0" applyFont="1" applyProtection="1">
      <alignment vertical="top" wrapText="1"/>
    </xf>
    <xf numFmtId="0" fontId="5" fillId="0" borderId="0" xfId="0" applyFont="1" applyAlignment="1" applyProtection="1">
      <alignment vertical="center"/>
    </xf>
    <xf numFmtId="0" fontId="8" fillId="4" borderId="3" xfId="6" applyAlignment="1" applyProtection="1">
      <alignment vertical="top" wrapText="1"/>
    </xf>
    <xf numFmtId="0" fontId="9" fillId="3" borderId="0" xfId="7" applyAlignment="1" applyProtection="1">
      <alignment vertical="top" wrapText="1"/>
    </xf>
    <xf numFmtId="0" fontId="5" fillId="0" borderId="0" xfId="0" applyFont="1" applyAlignment="1" applyProtection="1">
      <alignment horizontal="center" vertical="top" wrapText="1"/>
    </xf>
    <xf numFmtId="0" fontId="7" fillId="0" borderId="0" xfId="0" applyFont="1" applyBorder="1" applyAlignment="1" applyProtection="1">
      <alignment horizontal="center" vertical="center"/>
    </xf>
    <xf numFmtId="0" fontId="29" fillId="0" borderId="0" xfId="2" applyFont="1" applyBorder="1" applyAlignment="1" applyProtection="1">
      <alignment horizontal="center" vertical="center"/>
    </xf>
    <xf numFmtId="0" fontId="28" fillId="2" borderId="0" xfId="0" applyNumberFormat="1" applyFont="1" applyFill="1" applyBorder="1" applyAlignment="1">
      <alignment horizontal="center" vertical="center"/>
    </xf>
    <xf numFmtId="44" fontId="28" fillId="2" borderId="0" xfId="0" applyNumberFormat="1" applyFont="1" applyFill="1" applyBorder="1" applyAlignment="1">
      <alignment horizontal="center" vertical="center"/>
    </xf>
    <xf numFmtId="164" fontId="28" fillId="0" borderId="0" xfId="0" applyNumberFormat="1" applyFont="1" applyFill="1" applyBorder="1" applyAlignment="1">
      <alignment horizontal="center" vertical="center"/>
    </xf>
    <xf numFmtId="0" fontId="31" fillId="0" borderId="0" xfId="0" applyFont="1" applyAlignment="1" applyProtection="1">
      <alignment vertical="center"/>
    </xf>
    <xf numFmtId="0" fontId="32" fillId="3" borderId="1" xfId="7" applyFont="1" applyBorder="1" applyAlignment="1">
      <alignment horizontal="left" vertical="center" wrapText="1"/>
    </xf>
    <xf numFmtId="0" fontId="32" fillId="3" borderId="0" xfId="7" applyFont="1" applyAlignment="1">
      <alignment horizontal="left" vertical="center" wrapText="1"/>
    </xf>
    <xf numFmtId="0" fontId="5" fillId="2" borderId="0" xfId="0" applyFont="1" applyFill="1" applyProtection="1">
      <alignment vertical="top" wrapText="1"/>
    </xf>
    <xf numFmtId="0" fontId="5" fillId="2" borderId="0" xfId="0" applyFont="1" applyFill="1" applyAlignment="1" applyProtection="1">
      <alignment vertical="center"/>
    </xf>
    <xf numFmtId="0" fontId="31" fillId="2" borderId="0" xfId="0" applyFont="1" applyFill="1" applyAlignment="1" applyProtection="1">
      <alignment vertical="center"/>
    </xf>
    <xf numFmtId="0" fontId="12" fillId="0" borderId="13" xfId="8" applyFill="1" applyBorder="1" applyAlignment="1" applyProtection="1">
      <alignment horizontal="center" vertical="center"/>
    </xf>
    <xf numFmtId="0" fontId="12" fillId="0" borderId="14" xfId="8" applyFill="1" applyBorder="1" applyAlignment="1" applyProtection="1">
      <alignment horizontal="center" vertical="center"/>
    </xf>
    <xf numFmtId="0" fontId="12" fillId="0" borderId="15" xfId="8" applyFill="1" applyBorder="1" applyAlignment="1" applyProtection="1">
      <alignment horizontal="center" vertical="center"/>
    </xf>
    <xf numFmtId="0" fontId="0" fillId="2" borderId="16" xfId="0" applyNumberFormat="1" applyFont="1" applyFill="1" applyBorder="1" applyAlignment="1" applyProtection="1">
      <alignment horizontal="center" vertical="center"/>
    </xf>
    <xf numFmtId="0" fontId="0" fillId="2" borderId="16" xfId="0" applyNumberFormat="1" applyFill="1" applyBorder="1" applyAlignment="1">
      <alignment horizontal="center" vertical="center"/>
    </xf>
    <xf numFmtId="44" fontId="0" fillId="2" borderId="16" xfId="0" applyNumberFormat="1" applyFill="1" applyBorder="1" applyAlignment="1">
      <alignment horizontal="center" vertical="center"/>
    </xf>
    <xf numFmtId="0" fontId="33" fillId="2" borderId="16" xfId="0" applyNumberFormat="1" applyFont="1" applyFill="1" applyBorder="1" applyAlignment="1">
      <alignment horizontal="center" vertical="center"/>
    </xf>
    <xf numFmtId="44" fontId="33" fillId="2" borderId="16" xfId="0" applyNumberFormat="1" applyFont="1" applyFill="1" applyBorder="1" applyAlignment="1">
      <alignment horizontal="center" vertical="center"/>
    </xf>
    <xf numFmtId="164" fontId="34" fillId="35" borderId="16" xfId="0" applyNumberFormat="1" applyFont="1" applyFill="1" applyBorder="1" applyAlignment="1">
      <alignment horizontal="center" vertical="center"/>
    </xf>
    <xf numFmtId="0" fontId="30" fillId="36" borderId="16" xfId="0" applyFont="1" applyFill="1" applyBorder="1" applyAlignment="1">
      <alignment horizontal="center" vertical="center" wrapText="1"/>
    </xf>
    <xf numFmtId="0" fontId="35" fillId="2" borderId="17" xfId="0" applyNumberFormat="1" applyFont="1" applyFill="1" applyBorder="1" applyAlignment="1">
      <alignment horizontal="center" vertical="center"/>
    </xf>
    <xf numFmtId="0" fontId="35" fillId="2" borderId="17" xfId="0" applyNumberFormat="1" applyFont="1" applyFill="1" applyBorder="1" applyAlignment="1">
      <alignment horizontal="center" vertical="center" wrapText="1"/>
    </xf>
    <xf numFmtId="164" fontId="2" fillId="0" borderId="16" xfId="0" applyNumberFormat="1" applyFont="1" applyFill="1" applyBorder="1" applyAlignment="1">
      <alignment horizontal="center" vertical="center"/>
    </xf>
    <xf numFmtId="44" fontId="36" fillId="2" borderId="0" xfId="0" applyNumberFormat="1" applyFont="1" applyFill="1" applyBorder="1" applyAlignment="1">
      <alignment horizontal="center" vertical="center" wrapText="1"/>
    </xf>
    <xf numFmtId="0" fontId="5" fillId="0" borderId="0" xfId="0" applyFont="1" applyAlignment="1" applyProtection="1">
      <alignment vertical="center"/>
    </xf>
    <xf numFmtId="44" fontId="0" fillId="2" borderId="0" xfId="0" applyNumberFormat="1" applyFill="1" applyBorder="1" applyAlignment="1">
      <alignment horizontal="center" vertical="center"/>
    </xf>
    <xf numFmtId="164" fontId="0" fillId="0" borderId="0" xfId="0" applyNumberFormat="1" applyFill="1" applyBorder="1" applyAlignment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 wrapText="1"/>
    </xf>
    <xf numFmtId="0" fontId="0" fillId="2" borderId="0" xfId="0" applyNumberFormat="1" applyFill="1" applyAlignment="1">
      <alignment horizontal="center" vertical="center"/>
    </xf>
    <xf numFmtId="0" fontId="5" fillId="2" borderId="0" xfId="0" applyFont="1" applyFill="1" applyAlignment="1" applyProtection="1">
      <alignment vertical="center"/>
    </xf>
    <xf numFmtId="49" fontId="0" fillId="2" borderId="0" xfId="0" applyNumberFormat="1" applyFill="1" applyAlignment="1">
      <alignment horizontal="center" vertical="center"/>
    </xf>
    <xf numFmtId="44" fontId="36" fillId="2" borderId="0" xfId="0" applyNumberFormat="1" applyFont="1" applyFill="1" applyBorder="1" applyAlignment="1">
      <alignment horizontal="center" vertical="center"/>
    </xf>
    <xf numFmtId="164" fontId="5" fillId="2" borderId="0" xfId="0" applyNumberFormat="1" applyFont="1" applyFill="1" applyAlignment="1" applyProtection="1">
      <alignment vertical="center"/>
    </xf>
    <xf numFmtId="44" fontId="0" fillId="2" borderId="0" xfId="0" applyNumberFormat="1" applyFill="1" applyAlignment="1">
      <alignment horizontal="center" vertical="center"/>
    </xf>
    <xf numFmtId="164" fontId="0" fillId="0" borderId="0" xfId="0" applyNumberFormat="1" applyFill="1" applyAlignment="1">
      <alignment horizontal="center" vertical="center"/>
    </xf>
    <xf numFmtId="0" fontId="32" fillId="2" borderId="0" xfId="0" applyNumberFormat="1" applyFont="1" applyFill="1" applyAlignment="1" applyProtection="1">
      <alignment horizontal="center" vertical="center"/>
    </xf>
    <xf numFmtId="44" fontId="1" fillId="2" borderId="16" xfId="0" applyNumberFormat="1" applyFont="1" applyFill="1" applyBorder="1" applyAlignment="1">
      <alignment horizontal="center" vertical="center" wrapText="1"/>
    </xf>
    <xf numFmtId="44" fontId="1" fillId="2" borderId="16" xfId="0" applyNumberFormat="1" applyFont="1" applyFill="1" applyBorder="1" applyAlignment="1">
      <alignment horizontal="center" vertical="center"/>
    </xf>
    <xf numFmtId="0" fontId="12" fillId="0" borderId="10" xfId="8" applyNumberFormat="1" applyFont="1" applyBorder="1" applyAlignment="1">
      <alignment horizontal="center" vertical="center"/>
    </xf>
    <xf numFmtId="0" fontId="12" fillId="0" borderId="11" xfId="8" applyNumberFormat="1" applyFont="1" applyBorder="1" applyAlignment="1">
      <alignment horizontal="center" vertical="center"/>
    </xf>
    <xf numFmtId="0" fontId="12" fillId="0" borderId="12" xfId="8" applyNumberFormat="1" applyFont="1" applyBorder="1" applyAlignment="1">
      <alignment horizontal="center" vertical="center"/>
    </xf>
    <xf numFmtId="0" fontId="29" fillId="0" borderId="0" xfId="2" applyFont="1" applyBorder="1" applyAlignment="1" applyProtection="1">
      <alignment horizontal="center" vertical="center"/>
    </xf>
    <xf numFmtId="0" fontId="8" fillId="4" borderId="3" xfId="6" applyAlignment="1" applyProtection="1">
      <alignment horizontal="center" vertical="center" wrapText="1"/>
    </xf>
    <xf numFmtId="0" fontId="32" fillId="3" borderId="1" xfId="7" applyFont="1" applyBorder="1" applyAlignment="1">
      <alignment horizontal="left" vertical="center" wrapText="1"/>
    </xf>
    <xf numFmtId="0" fontId="32" fillId="3" borderId="0" xfId="7" applyFont="1" applyAlignment="1">
      <alignment horizontal="left" vertical="center" wrapText="1"/>
    </xf>
    <xf numFmtId="0" fontId="32" fillId="3" borderId="9" xfId="7" applyFont="1" applyBorder="1" applyAlignment="1">
      <alignment horizontal="center" vertical="center" wrapText="1"/>
    </xf>
    <xf numFmtId="0" fontId="32" fillId="3" borderId="0" xfId="7" applyFont="1" applyAlignment="1">
      <alignment horizontal="center" vertical="center" wrapText="1"/>
    </xf>
  </cellXfs>
  <cellStyles count="63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Valuta [0] 2" xfId="53" xr:uid="{00000000-0005-0000-0000-00002F000000}"/>
    <cellStyle name="Valuta 2" xfId="52" xr:uid="{00000000-0005-0000-0000-000030000000}"/>
    <cellStyle name="Valuta 3" xfId="56" xr:uid="{00000000-0005-0000-0000-000031000000}"/>
    <cellStyle name="Valuta 4" xfId="57" xr:uid="{00000000-0005-0000-0000-000032000000}"/>
    <cellStyle name="Valuta 5" xfId="59" xr:uid="{00000000-0005-0000-0000-000033000000}"/>
    <cellStyle name="Valuta 6" xfId="61" xr:uid="{00000000-0005-0000-0000-000034000000}"/>
    <cellStyle name="Valuta 7" xfId="62" xr:uid="{00000000-0005-0000-0000-000035000000}"/>
    <cellStyle name="Zarez" xfId="13" builtinId="3" customBuiltin="1"/>
    <cellStyle name="Zarez [0]" xfId="14" builtinId="6" customBuiltin="1"/>
    <cellStyle name="Zarez [0] 2" xfId="51" xr:uid="{00000000-0005-0000-0000-000038000000}"/>
    <cellStyle name="Zarez 2" xfId="50" xr:uid="{00000000-0005-0000-0000-000039000000}"/>
    <cellStyle name="Zarez 3" xfId="55" xr:uid="{00000000-0005-0000-0000-00003A000000}"/>
    <cellStyle name="Zarez 4" xfId="49" xr:uid="{00000000-0005-0000-0000-00003B000000}"/>
    <cellStyle name="Zarez 5" xfId="54" xr:uid="{00000000-0005-0000-0000-00003C000000}"/>
    <cellStyle name="Zarez 6" xfId="60" xr:uid="{00000000-0005-0000-0000-00003D000000}"/>
    <cellStyle name="Zarez 7" xfId="58" xr:uid="{00000000-0005-0000-0000-00003E000000}"/>
  </cellStyles>
  <dxfs count="163"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164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border>
        <bottom style="thin">
          <color indexed="64"/>
        </bottom>
      </border>
    </dxf>
    <dxf>
      <border diagonalUp="0" diagonalDown="0">
        <left/>
        <right/>
        <top/>
        <bottom/>
        <vertical/>
        <horizontal/>
      </border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 xr9:uid="{00000000-0011-0000-FFFF-FFFF00000000}">
      <tableStyleElement type="wholeTable" dxfId="162"/>
      <tableStyleElement type="headerRow" dxfId="161"/>
      <tableStyleElement type="totalRow" dxfId="160"/>
      <tableStyleElement type="firstColumn" dxfId="159"/>
      <tableStyleElement type="lastColumn" dxfId="158"/>
      <tableStyleElement type="firstRowStripe" dxfId="157"/>
      <tableStyleElement type="firstColumnStripe" dxfId="156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0000000}" name="FakturaProjekta" displayName="FakturaProjekta" ref="A7:E60" headerRowDxfId="155" dataDxfId="153" totalsRowDxfId="152" headerRowBorderDxfId="154">
  <autoFilter ref="A7:E60" xr:uid="{00000000-0009-0000-0100-000004000000}">
    <filterColumn colId="0" hiddenButton="1"/>
    <filterColumn colId="1" hiddenButton="1"/>
    <filterColumn colId="2" hiddenButton="1"/>
    <filterColumn colId="4" hiddenButton="1"/>
  </autoFilter>
  <tableColumns count="5">
    <tableColumn id="7" xr3:uid="{00000000-0010-0000-0000-000007000000}" name="Naziv primatelja" dataDxfId="151" totalsRowDxfId="150">
      <calculatedColumnFormula array="1">IFERROR(INDEX(#REF!,SMALL(IF(#REF!=rngInvoice,ROW(#REF!)-ROW(#REF!)), ROW(1:1)), MATCH($A$7,#REF!, 0)),"")</calculatedColumnFormula>
    </tableColumn>
    <tableColumn id="8" xr3:uid="{00000000-0010-0000-0000-000008000000}" name="OIB primatelja" dataDxfId="149" totalsRowDxfId="148" dataCellStyle="Normalno">
      <calculatedColumnFormula array="1">IFERROR(INDEX(#REF!,SMALL(IF(#REF!=rngInvoice,ROW(#REF!)-ROW(#REF!)), ROW(1:1)), MATCH($B$7,#REF!, 0)),"")</calculatedColumnFormula>
    </tableColumn>
    <tableColumn id="10" xr3:uid="{00000000-0010-0000-0000-00000A000000}" name="Sjedište primatelja" dataDxfId="147" totalsRowDxfId="146" dataCellStyle="Normalno">
      <calculatedColumnFormula array="1">IFERROR(INDEX(#REF!,SMALL(IF(#REF!=rngInvoice,ROW(#REF!)-ROW(#REF!)), ROW(1:1)), MATCH($C$7,#REF!, 0)),"")</calculatedColumnFormula>
    </tableColumn>
    <tableColumn id="3" xr3:uid="{00000000-0010-0000-0000-000003000000}" name="Vrsta rashoda i izdatka" dataDxfId="145" totalsRowDxfId="144"/>
    <tableColumn id="11" xr3:uid="{00000000-0010-0000-0000-00000B000000}" name="Iznos" totalsRowFunction="count" dataDxfId="143" totalsRowDxfId="142" dataCellStyle="Normalno">
      <calculatedColumnFormula>IFERROR((A8*B8)-C8,"")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">
    <tabColor theme="4" tint="-0.499984740745262"/>
    <pageSetUpPr autoPageBreaks="0" fitToPage="1"/>
  </sheetPr>
  <dimension ref="A1:G85"/>
  <sheetViews>
    <sheetView showGridLines="0" tabSelected="1" zoomScaleNormal="100" workbookViewId="0">
      <selection activeCell="E60" sqref="E60"/>
    </sheetView>
  </sheetViews>
  <sheetFormatPr defaultColWidth="9" defaultRowHeight="33.950000000000003" customHeight="1" x14ac:dyDescent="0.25"/>
  <cols>
    <col min="1" max="1" width="37.140625" style="5" customWidth="1"/>
    <col min="2" max="2" width="24.7109375" style="5" customWidth="1"/>
    <col min="3" max="3" width="27.5703125" style="5" customWidth="1"/>
    <col min="4" max="4" width="31.5703125" style="5" customWidth="1"/>
    <col min="5" max="5" width="21.42578125" style="5" customWidth="1"/>
    <col min="6" max="6" width="0.28515625" style="1" customWidth="1"/>
    <col min="7" max="7" width="15.42578125" style="14" customWidth="1"/>
    <col min="8" max="8" width="9" style="1"/>
    <col min="9" max="10" width="9.42578125" style="1" customWidth="1"/>
    <col min="11" max="16384" width="9" style="1"/>
  </cols>
  <sheetData>
    <row r="1" spans="1:7" ht="57.95" customHeight="1" thickBot="1" x14ac:dyDescent="0.3">
      <c r="A1" s="49" t="s">
        <v>19</v>
      </c>
      <c r="B1" s="49"/>
      <c r="C1" s="49"/>
      <c r="D1" s="49"/>
      <c r="E1" s="49"/>
      <c r="F1" s="3"/>
    </row>
    <row r="2" spans="1:7" ht="37.5" customHeight="1" thickTop="1" x14ac:dyDescent="0.25">
      <c r="A2" s="50" t="s">
        <v>20</v>
      </c>
      <c r="B2" s="50"/>
      <c r="C2" s="12" t="s">
        <v>21</v>
      </c>
      <c r="D2" s="52" t="s">
        <v>25</v>
      </c>
      <c r="E2" s="52"/>
      <c r="F2" s="4"/>
    </row>
    <row r="3" spans="1:7" ht="47.25" customHeight="1" x14ac:dyDescent="0.25">
      <c r="A3" s="51" t="s">
        <v>22</v>
      </c>
      <c r="B3" s="51"/>
      <c r="C3" s="13" t="s">
        <v>23</v>
      </c>
      <c r="D3" s="53" t="s">
        <v>24</v>
      </c>
      <c r="E3" s="53"/>
      <c r="F3" s="4"/>
    </row>
    <row r="4" spans="1:7" ht="44.1" customHeight="1" x14ac:dyDescent="0.25">
      <c r="A4" s="7" t="s">
        <v>61</v>
      </c>
      <c r="B4" s="6"/>
      <c r="C4" s="6"/>
      <c r="D4" s="6"/>
      <c r="E4" s="6"/>
    </row>
    <row r="5" spans="1:7" ht="44.1" customHeight="1" x14ac:dyDescent="0.25">
      <c r="A5" s="48" t="s">
        <v>16</v>
      </c>
      <c r="B5" s="48"/>
      <c r="C5" s="48"/>
      <c r="D5" s="48"/>
      <c r="E5" s="48"/>
    </row>
    <row r="6" spans="1:7" ht="31.5" customHeight="1" x14ac:dyDescent="0.25">
      <c r="A6" s="45" t="s">
        <v>36</v>
      </c>
      <c r="B6" s="46"/>
      <c r="C6" s="46"/>
      <c r="D6" s="46"/>
      <c r="E6" s="47"/>
    </row>
    <row r="7" spans="1:7" s="2" customFormat="1" ht="33.950000000000003" customHeight="1" x14ac:dyDescent="0.25">
      <c r="A7" s="17" t="s">
        <v>11</v>
      </c>
      <c r="B7" s="18" t="s">
        <v>12</v>
      </c>
      <c r="C7" s="18" t="s">
        <v>13</v>
      </c>
      <c r="D7" s="18" t="s">
        <v>14</v>
      </c>
      <c r="E7" s="19" t="s">
        <v>0</v>
      </c>
      <c r="G7" s="15"/>
    </row>
    <row r="8" spans="1:7" s="31" customFormat="1" ht="45" customHeight="1" x14ac:dyDescent="0.25">
      <c r="A8" s="34" t="s">
        <v>28</v>
      </c>
      <c r="B8" s="37" t="s">
        <v>29</v>
      </c>
      <c r="C8" s="32" t="s">
        <v>31</v>
      </c>
      <c r="D8" s="30" t="s">
        <v>30</v>
      </c>
      <c r="E8" s="33">
        <v>82.95</v>
      </c>
      <c r="G8" s="36"/>
    </row>
    <row r="9" spans="1:7" s="31" customFormat="1" ht="45" customHeight="1" x14ac:dyDescent="0.25">
      <c r="A9" s="34" t="s">
        <v>48</v>
      </c>
      <c r="B9" s="35">
        <v>55418557903</v>
      </c>
      <c r="C9" s="32" t="s">
        <v>26</v>
      </c>
      <c r="D9" s="30" t="s">
        <v>7</v>
      </c>
      <c r="E9" s="33">
        <v>4380</v>
      </c>
      <c r="G9" s="36"/>
    </row>
    <row r="10" spans="1:7" s="31" customFormat="1" ht="45" customHeight="1" x14ac:dyDescent="0.25">
      <c r="A10" s="34" t="s">
        <v>45</v>
      </c>
      <c r="B10" s="35">
        <v>96128099728</v>
      </c>
      <c r="C10" s="32" t="s">
        <v>46</v>
      </c>
      <c r="D10" s="30" t="s">
        <v>18</v>
      </c>
      <c r="E10" s="33">
        <v>45.47</v>
      </c>
      <c r="G10" s="36"/>
    </row>
    <row r="11" spans="1:7" s="31" customFormat="1" ht="33.950000000000003" customHeight="1" x14ac:dyDescent="0.25">
      <c r="A11" s="34" t="s">
        <v>45</v>
      </c>
      <c r="B11" s="35">
        <v>96128099728</v>
      </c>
      <c r="C11" s="32" t="s">
        <v>46</v>
      </c>
      <c r="D11" s="30" t="s">
        <v>76</v>
      </c>
      <c r="E11" s="33">
        <v>380</v>
      </c>
      <c r="G11" s="36"/>
    </row>
    <row r="12" spans="1:7" s="31" customFormat="1" ht="33.950000000000003" customHeight="1" x14ac:dyDescent="0.25">
      <c r="A12" s="34" t="s">
        <v>77</v>
      </c>
      <c r="B12" s="35">
        <v>33177302940</v>
      </c>
      <c r="C12" s="32" t="s">
        <v>78</v>
      </c>
      <c r="D12" s="30" t="s">
        <v>76</v>
      </c>
      <c r="E12" s="33">
        <v>454.94</v>
      </c>
      <c r="G12" s="36"/>
    </row>
    <row r="13" spans="1:7" s="31" customFormat="1" ht="33.950000000000003" customHeight="1" x14ac:dyDescent="0.25">
      <c r="A13" s="34" t="s">
        <v>79</v>
      </c>
      <c r="B13" s="35">
        <v>63041633582</v>
      </c>
      <c r="C13" s="32" t="s">
        <v>80</v>
      </c>
      <c r="D13" s="38" t="s">
        <v>40</v>
      </c>
      <c r="E13" s="33">
        <v>352.3</v>
      </c>
      <c r="G13" s="36"/>
    </row>
    <row r="14" spans="1:7" s="31" customFormat="1" ht="37.5" customHeight="1" x14ac:dyDescent="0.25">
      <c r="A14" s="42" t="s">
        <v>49</v>
      </c>
      <c r="B14" s="35">
        <v>51026536351</v>
      </c>
      <c r="C14" s="40" t="s">
        <v>1</v>
      </c>
      <c r="D14" s="38" t="s">
        <v>43</v>
      </c>
      <c r="E14" s="41">
        <v>55.5</v>
      </c>
      <c r="G14" s="36"/>
    </row>
    <row r="15" spans="1:7" s="31" customFormat="1" ht="47.25" customHeight="1" x14ac:dyDescent="0.25">
      <c r="A15" s="34" t="s">
        <v>81</v>
      </c>
      <c r="B15" s="37" t="s">
        <v>82</v>
      </c>
      <c r="C15" s="32" t="s">
        <v>26</v>
      </c>
      <c r="D15" s="30" t="s">
        <v>41</v>
      </c>
      <c r="E15" s="33">
        <v>16.059999999999999</v>
      </c>
      <c r="G15" s="36"/>
    </row>
    <row r="16" spans="1:7" s="31" customFormat="1" ht="37.5" customHeight="1" x14ac:dyDescent="0.25">
      <c r="A16" s="34" t="s">
        <v>33</v>
      </c>
      <c r="B16" s="35">
        <v>23057039320</v>
      </c>
      <c r="C16" s="32" t="s">
        <v>34</v>
      </c>
      <c r="D16" s="30" t="s">
        <v>15</v>
      </c>
      <c r="E16" s="33">
        <v>142.24</v>
      </c>
      <c r="G16" s="36"/>
    </row>
    <row r="17" spans="1:7" s="31" customFormat="1" ht="33.950000000000003" customHeight="1" x14ac:dyDescent="0.25">
      <c r="A17" s="34" t="s">
        <v>10</v>
      </c>
      <c r="B17" s="35">
        <v>85851130368</v>
      </c>
      <c r="C17" s="32" t="s">
        <v>1</v>
      </c>
      <c r="D17" s="30" t="s">
        <v>15</v>
      </c>
      <c r="E17" s="33">
        <v>51.44</v>
      </c>
      <c r="G17" s="36"/>
    </row>
    <row r="18" spans="1:7" s="31" customFormat="1" ht="33.950000000000003" customHeight="1" x14ac:dyDescent="0.25">
      <c r="A18" s="34" t="s">
        <v>50</v>
      </c>
      <c r="B18" s="35">
        <v>56516538196</v>
      </c>
      <c r="C18" s="32" t="s">
        <v>51</v>
      </c>
      <c r="D18" s="38" t="s">
        <v>40</v>
      </c>
      <c r="E18" s="33">
        <v>1478.7</v>
      </c>
      <c r="G18" s="36"/>
    </row>
    <row r="19" spans="1:7" s="31" customFormat="1" ht="33.950000000000003" customHeight="1" x14ac:dyDescent="0.25">
      <c r="A19" s="28" t="s">
        <v>8</v>
      </c>
      <c r="B19" s="27">
        <v>63073332379</v>
      </c>
      <c r="C19" s="32" t="s">
        <v>1</v>
      </c>
      <c r="D19" s="38" t="s">
        <v>9</v>
      </c>
      <c r="E19" s="33">
        <v>2628.72</v>
      </c>
      <c r="G19" s="36"/>
    </row>
    <row r="20" spans="1:7" s="31" customFormat="1" ht="33.950000000000003" customHeight="1" x14ac:dyDescent="0.25">
      <c r="A20" s="34" t="s">
        <v>5</v>
      </c>
      <c r="B20" s="35">
        <v>87311810356</v>
      </c>
      <c r="C20" s="32" t="s">
        <v>2</v>
      </c>
      <c r="D20" s="30" t="s">
        <v>7</v>
      </c>
      <c r="E20" s="33">
        <v>86.74</v>
      </c>
      <c r="G20" s="36"/>
    </row>
    <row r="21" spans="1:7" s="31" customFormat="1" ht="33.950000000000003" customHeight="1" x14ac:dyDescent="0.25">
      <c r="A21" s="34" t="s">
        <v>6</v>
      </c>
      <c r="B21" s="35">
        <v>81793146560</v>
      </c>
      <c r="C21" s="32" t="s">
        <v>1</v>
      </c>
      <c r="D21" s="30" t="s">
        <v>7</v>
      </c>
      <c r="E21" s="33">
        <v>365.98</v>
      </c>
      <c r="G21" s="36"/>
    </row>
    <row r="22" spans="1:7" s="31" customFormat="1" ht="42" customHeight="1" x14ac:dyDescent="0.25">
      <c r="A22" s="34" t="s">
        <v>27</v>
      </c>
      <c r="B22" s="35">
        <v>13269963589</v>
      </c>
      <c r="C22" s="32" t="s">
        <v>32</v>
      </c>
      <c r="D22" s="30" t="s">
        <v>4</v>
      </c>
      <c r="E22" s="33">
        <v>383.67</v>
      </c>
      <c r="G22" s="36"/>
    </row>
    <row r="23" spans="1:7" s="31" customFormat="1" ht="42" customHeight="1" x14ac:dyDescent="0.25">
      <c r="A23" s="34" t="s">
        <v>83</v>
      </c>
      <c r="B23" s="35">
        <v>14779296997</v>
      </c>
      <c r="C23" s="32" t="s">
        <v>26</v>
      </c>
      <c r="D23" s="30" t="s">
        <v>18</v>
      </c>
      <c r="E23" s="33">
        <v>665.28</v>
      </c>
      <c r="G23" s="36"/>
    </row>
    <row r="24" spans="1:7" s="31" customFormat="1" ht="33.950000000000003" customHeight="1" x14ac:dyDescent="0.25">
      <c r="A24" s="34" t="s">
        <v>52</v>
      </c>
      <c r="B24" s="35">
        <v>40935660435</v>
      </c>
      <c r="C24" s="32" t="s">
        <v>31</v>
      </c>
      <c r="D24" s="30" t="s">
        <v>53</v>
      </c>
      <c r="E24" s="33">
        <v>379.7</v>
      </c>
      <c r="G24" s="36"/>
    </row>
    <row r="25" spans="1:7" s="31" customFormat="1" ht="33.950000000000003" customHeight="1" x14ac:dyDescent="0.25">
      <c r="A25" s="34" t="s">
        <v>52</v>
      </c>
      <c r="B25" s="35">
        <v>40935660436</v>
      </c>
      <c r="C25" s="32" t="s">
        <v>31</v>
      </c>
      <c r="D25" s="30" t="s">
        <v>7</v>
      </c>
      <c r="E25" s="33">
        <v>8.5</v>
      </c>
      <c r="G25" s="36"/>
    </row>
    <row r="26" spans="1:7" s="31" customFormat="1" ht="33.950000000000003" customHeight="1" x14ac:dyDescent="0.25">
      <c r="A26" s="34" t="s">
        <v>38</v>
      </c>
      <c r="B26" s="35">
        <v>27332507825</v>
      </c>
      <c r="C26" s="32" t="s">
        <v>39</v>
      </c>
      <c r="D26" s="38" t="s">
        <v>17</v>
      </c>
      <c r="E26" s="33">
        <v>62.5</v>
      </c>
      <c r="G26" s="36"/>
    </row>
    <row r="27" spans="1:7" s="31" customFormat="1" ht="44.25" customHeight="1" x14ac:dyDescent="0.25">
      <c r="A27" s="34" t="s">
        <v>42</v>
      </c>
      <c r="B27" s="35">
        <v>90279049121</v>
      </c>
      <c r="C27" s="32" t="s">
        <v>26</v>
      </c>
      <c r="D27" s="30" t="s">
        <v>18</v>
      </c>
      <c r="E27" s="33">
        <v>606.17999999999995</v>
      </c>
      <c r="G27" s="36"/>
    </row>
    <row r="28" spans="1:7" s="31" customFormat="1" ht="36.75" customHeight="1" x14ac:dyDescent="0.25">
      <c r="A28" s="34" t="s">
        <v>95</v>
      </c>
      <c r="B28" s="35">
        <v>76598425509</v>
      </c>
      <c r="C28" s="32" t="s">
        <v>2</v>
      </c>
      <c r="D28" s="38" t="s">
        <v>93</v>
      </c>
      <c r="E28" s="33">
        <v>74.63</v>
      </c>
      <c r="G28" s="36"/>
    </row>
    <row r="29" spans="1:7" s="31" customFormat="1" ht="39" customHeight="1" x14ac:dyDescent="0.25">
      <c r="A29" s="34" t="s">
        <v>35</v>
      </c>
      <c r="B29" s="35">
        <v>91790305065</v>
      </c>
      <c r="C29" s="32" t="s">
        <v>26</v>
      </c>
      <c r="D29" s="38" t="s">
        <v>17</v>
      </c>
      <c r="E29" s="33">
        <v>398.17</v>
      </c>
      <c r="G29" s="36"/>
    </row>
    <row r="30" spans="1:7" s="31" customFormat="1" ht="33.950000000000003" customHeight="1" x14ac:dyDescent="0.25">
      <c r="A30" s="34" t="s">
        <v>54</v>
      </c>
      <c r="B30" s="35">
        <v>43950983256</v>
      </c>
      <c r="C30" s="32" t="s">
        <v>26</v>
      </c>
      <c r="D30" s="30" t="s">
        <v>43</v>
      </c>
      <c r="E30" s="33">
        <v>4811</v>
      </c>
      <c r="G30" s="36"/>
    </row>
    <row r="31" spans="1:7" s="31" customFormat="1" ht="45" customHeight="1" x14ac:dyDescent="0.25">
      <c r="A31" s="34" t="s">
        <v>96</v>
      </c>
      <c r="B31" s="35">
        <v>40382830325</v>
      </c>
      <c r="C31" s="32" t="s">
        <v>1</v>
      </c>
      <c r="D31" s="30" t="s">
        <v>41</v>
      </c>
      <c r="E31" s="33">
        <v>1254.3</v>
      </c>
      <c r="G31" s="36"/>
    </row>
    <row r="32" spans="1:7" s="31" customFormat="1" ht="33.950000000000003" customHeight="1" x14ac:dyDescent="0.25">
      <c r="A32" s="34" t="s">
        <v>84</v>
      </c>
      <c r="B32" s="35">
        <v>19277904217</v>
      </c>
      <c r="C32" s="32" t="s">
        <v>1</v>
      </c>
      <c r="D32" s="30" t="s">
        <v>40</v>
      </c>
      <c r="E32" s="33">
        <v>450</v>
      </c>
      <c r="G32" s="36"/>
    </row>
    <row r="33" spans="1:7" s="31" customFormat="1" ht="33.950000000000003" customHeight="1" x14ac:dyDescent="0.25">
      <c r="A33" s="34" t="s">
        <v>99</v>
      </c>
      <c r="B33" s="35">
        <v>70108447975</v>
      </c>
      <c r="C33" s="32" t="s">
        <v>100</v>
      </c>
      <c r="D33" s="30" t="s">
        <v>18</v>
      </c>
      <c r="E33" s="33">
        <v>4.9800000000000004</v>
      </c>
      <c r="G33" s="36"/>
    </row>
    <row r="34" spans="1:7" s="31" customFormat="1" ht="33.950000000000003" customHeight="1" x14ac:dyDescent="0.25">
      <c r="A34" s="34" t="s">
        <v>99</v>
      </c>
      <c r="B34" s="35">
        <v>70108447975</v>
      </c>
      <c r="C34" s="32" t="s">
        <v>100</v>
      </c>
      <c r="D34" s="30" t="s">
        <v>7</v>
      </c>
      <c r="E34" s="33">
        <v>1228.43</v>
      </c>
      <c r="G34" s="36"/>
    </row>
    <row r="35" spans="1:7" s="31" customFormat="1" ht="40.5" customHeight="1" x14ac:dyDescent="0.25">
      <c r="A35" s="34" t="s">
        <v>85</v>
      </c>
      <c r="B35" s="35">
        <v>38967655335</v>
      </c>
      <c r="C35" s="32" t="s">
        <v>1</v>
      </c>
      <c r="D35" s="30" t="s">
        <v>18</v>
      </c>
      <c r="E35" s="33">
        <v>20.97</v>
      </c>
      <c r="G35" s="36"/>
    </row>
    <row r="36" spans="1:7" s="31" customFormat="1" ht="44.25" customHeight="1" x14ac:dyDescent="0.25">
      <c r="A36" s="34" t="s">
        <v>86</v>
      </c>
      <c r="B36" s="35">
        <v>26338612437</v>
      </c>
      <c r="C36" s="32" t="s">
        <v>26</v>
      </c>
      <c r="D36" s="38" t="s">
        <v>43</v>
      </c>
      <c r="E36" s="33">
        <v>550.5</v>
      </c>
      <c r="G36" s="36"/>
    </row>
    <row r="37" spans="1:7" s="31" customFormat="1" ht="45.75" customHeight="1" x14ac:dyDescent="0.25">
      <c r="A37" s="34" t="s">
        <v>86</v>
      </c>
      <c r="B37" s="35">
        <v>26338612437</v>
      </c>
      <c r="C37" s="32" t="s">
        <v>26</v>
      </c>
      <c r="D37" s="30" t="s">
        <v>76</v>
      </c>
      <c r="E37" s="33">
        <v>161.25</v>
      </c>
      <c r="G37" s="36"/>
    </row>
    <row r="38" spans="1:7" s="31" customFormat="1" ht="42" customHeight="1" x14ac:dyDescent="0.25">
      <c r="A38" s="34" t="s">
        <v>87</v>
      </c>
      <c r="B38" s="35">
        <v>67066083351</v>
      </c>
      <c r="C38" s="32" t="s">
        <v>26</v>
      </c>
      <c r="D38" s="30" t="s">
        <v>18</v>
      </c>
      <c r="E38" s="33">
        <v>782.28</v>
      </c>
      <c r="G38" s="36"/>
    </row>
    <row r="39" spans="1:7" s="31" customFormat="1" ht="45" customHeight="1" x14ac:dyDescent="0.25">
      <c r="A39" s="34" t="s">
        <v>88</v>
      </c>
      <c r="B39" s="35">
        <v>60344778756</v>
      </c>
      <c r="C39" s="32" t="s">
        <v>78</v>
      </c>
      <c r="D39" s="30" t="s">
        <v>47</v>
      </c>
      <c r="E39" s="33">
        <v>1441.98</v>
      </c>
      <c r="G39" s="36"/>
    </row>
    <row r="40" spans="1:7" s="31" customFormat="1" ht="33.950000000000003" customHeight="1" x14ac:dyDescent="0.25">
      <c r="A40" s="34" t="s">
        <v>44</v>
      </c>
      <c r="B40" s="35">
        <v>90077579259</v>
      </c>
      <c r="C40" s="32" t="s">
        <v>26</v>
      </c>
      <c r="D40" s="38" t="s">
        <v>4</v>
      </c>
      <c r="E40" s="33">
        <v>532.9</v>
      </c>
      <c r="G40" s="36"/>
    </row>
    <row r="41" spans="1:7" s="31" customFormat="1" ht="43.5" customHeight="1" x14ac:dyDescent="0.25">
      <c r="A41" s="34" t="s">
        <v>56</v>
      </c>
      <c r="B41" s="37" t="s">
        <v>57</v>
      </c>
      <c r="C41" s="32" t="s">
        <v>26</v>
      </c>
      <c r="D41" s="30" t="s">
        <v>41</v>
      </c>
      <c r="E41" s="33">
        <v>46.28</v>
      </c>
      <c r="G41" s="36"/>
    </row>
    <row r="42" spans="1:7" s="31" customFormat="1" ht="43.5" customHeight="1" x14ac:dyDescent="0.25">
      <c r="A42" s="34" t="s">
        <v>72</v>
      </c>
      <c r="B42" s="35">
        <v>42992093253</v>
      </c>
      <c r="C42" s="32" t="s">
        <v>73</v>
      </c>
      <c r="D42" s="30" t="s">
        <v>18</v>
      </c>
      <c r="E42" s="33">
        <v>49.16</v>
      </c>
      <c r="G42" s="36"/>
    </row>
    <row r="43" spans="1:7" s="31" customFormat="1" ht="43.5" customHeight="1" x14ac:dyDescent="0.25">
      <c r="A43" s="34" t="s">
        <v>58</v>
      </c>
      <c r="B43" s="35">
        <v>78830943478</v>
      </c>
      <c r="C43" s="32" t="s">
        <v>59</v>
      </c>
      <c r="D43" s="38" t="s">
        <v>71</v>
      </c>
      <c r="E43" s="33">
        <v>514.79</v>
      </c>
      <c r="G43" s="36"/>
    </row>
    <row r="44" spans="1:7" s="31" customFormat="1" ht="43.5" customHeight="1" x14ac:dyDescent="0.25">
      <c r="A44" s="34" t="s">
        <v>91</v>
      </c>
      <c r="B44" s="35">
        <v>89128547617</v>
      </c>
      <c r="C44" s="32" t="s">
        <v>26</v>
      </c>
      <c r="D44" s="30" t="s">
        <v>41</v>
      </c>
      <c r="E44" s="33">
        <v>359.75</v>
      </c>
      <c r="G44" s="36"/>
    </row>
    <row r="45" spans="1:7" s="31" customFormat="1" ht="43.5" customHeight="1" x14ac:dyDescent="0.25">
      <c r="A45" s="34" t="s">
        <v>89</v>
      </c>
      <c r="B45" s="35">
        <v>45065170578</v>
      </c>
      <c r="C45" s="32" t="s">
        <v>90</v>
      </c>
      <c r="D45" s="30" t="s">
        <v>60</v>
      </c>
      <c r="E45" s="33">
        <v>120</v>
      </c>
      <c r="G45" s="36"/>
    </row>
    <row r="46" spans="1:7" s="31" customFormat="1" ht="43.5" customHeight="1" x14ac:dyDescent="0.25">
      <c r="A46" s="34" t="s">
        <v>92</v>
      </c>
      <c r="B46" s="35">
        <v>39968504705</v>
      </c>
      <c r="C46" s="32" t="s">
        <v>26</v>
      </c>
      <c r="D46" s="38" t="s">
        <v>93</v>
      </c>
      <c r="E46" s="33">
        <v>940</v>
      </c>
      <c r="G46" s="36"/>
    </row>
    <row r="47" spans="1:7" s="31" customFormat="1" ht="43.5" customHeight="1" x14ac:dyDescent="0.25">
      <c r="A47" s="34" t="s">
        <v>97</v>
      </c>
      <c r="B47" s="35">
        <v>49713752334</v>
      </c>
      <c r="C47" s="32" t="s">
        <v>46</v>
      </c>
      <c r="D47" s="30" t="s">
        <v>41</v>
      </c>
      <c r="E47" s="33">
        <v>1299.18</v>
      </c>
      <c r="G47" s="36"/>
    </row>
    <row r="48" spans="1:7" s="31" customFormat="1" ht="43.5" customHeight="1" x14ac:dyDescent="0.25">
      <c r="A48" s="34" t="s">
        <v>94</v>
      </c>
      <c r="B48" s="35">
        <v>23071028130</v>
      </c>
      <c r="C48" s="32" t="s">
        <v>1</v>
      </c>
      <c r="D48" s="30" t="s">
        <v>30</v>
      </c>
      <c r="E48" s="33">
        <v>62.5</v>
      </c>
      <c r="G48" s="36"/>
    </row>
    <row r="49" spans="1:7" s="31" customFormat="1" ht="43.5" customHeight="1" x14ac:dyDescent="0.25">
      <c r="A49" s="34" t="s">
        <v>98</v>
      </c>
      <c r="B49" s="35">
        <v>30994462874</v>
      </c>
      <c r="C49" s="32" t="s">
        <v>26</v>
      </c>
      <c r="D49" s="30" t="s">
        <v>76</v>
      </c>
      <c r="E49" s="33">
        <v>1062</v>
      </c>
      <c r="G49" s="36"/>
    </row>
    <row r="50" spans="1:7" s="31" customFormat="1" ht="43.5" customHeight="1" x14ac:dyDescent="0.25">
      <c r="A50" s="34" t="s">
        <v>74</v>
      </c>
      <c r="B50" s="35">
        <v>51645411160</v>
      </c>
      <c r="C50" s="32" t="s">
        <v>75</v>
      </c>
      <c r="D50" s="30" t="s">
        <v>41</v>
      </c>
      <c r="E50" s="33">
        <v>116</v>
      </c>
      <c r="G50" s="36"/>
    </row>
    <row r="51" spans="1:7" s="31" customFormat="1" ht="43.5" customHeight="1" x14ac:dyDescent="0.25">
      <c r="A51" s="34" t="s">
        <v>101</v>
      </c>
      <c r="B51" s="35">
        <v>80364394364</v>
      </c>
      <c r="C51" s="32" t="s">
        <v>1</v>
      </c>
      <c r="D51" s="30" t="s">
        <v>53</v>
      </c>
      <c r="E51" s="33">
        <v>46.1</v>
      </c>
      <c r="G51" s="36"/>
    </row>
    <row r="52" spans="1:7" s="31" customFormat="1" ht="43.5" customHeight="1" x14ac:dyDescent="0.25">
      <c r="A52" s="34" t="s">
        <v>102</v>
      </c>
      <c r="B52" s="35">
        <v>90629578695</v>
      </c>
      <c r="C52" s="32" t="s">
        <v>59</v>
      </c>
      <c r="D52" s="38" t="s">
        <v>93</v>
      </c>
      <c r="E52" s="33">
        <v>137.5</v>
      </c>
      <c r="G52" s="36"/>
    </row>
    <row r="53" spans="1:7" s="31" customFormat="1" ht="43.5" customHeight="1" x14ac:dyDescent="0.25">
      <c r="A53" s="34" t="s">
        <v>103</v>
      </c>
      <c r="B53" s="35">
        <v>93459741390</v>
      </c>
      <c r="C53" s="32" t="s">
        <v>34</v>
      </c>
      <c r="D53" s="38" t="s">
        <v>53</v>
      </c>
      <c r="E53" s="33">
        <v>58.8</v>
      </c>
      <c r="G53" s="36"/>
    </row>
    <row r="54" spans="1:7" s="31" customFormat="1" ht="43.5" customHeight="1" x14ac:dyDescent="0.25">
      <c r="A54" s="34" t="s">
        <v>104</v>
      </c>
      <c r="B54" s="35">
        <v>74964279599</v>
      </c>
      <c r="C54" s="32" t="s">
        <v>59</v>
      </c>
      <c r="D54" s="30" t="s">
        <v>18</v>
      </c>
      <c r="E54" s="33">
        <v>797.74</v>
      </c>
      <c r="G54" s="36"/>
    </row>
    <row r="55" spans="1:7" s="31" customFormat="1" ht="43.5" customHeight="1" x14ac:dyDescent="0.25">
      <c r="A55" s="34" t="s">
        <v>105</v>
      </c>
      <c r="B55" s="35">
        <v>68419124305</v>
      </c>
      <c r="C55" s="32" t="s">
        <v>1</v>
      </c>
      <c r="D55" s="30" t="s">
        <v>106</v>
      </c>
      <c r="E55" s="33">
        <v>21.24</v>
      </c>
      <c r="G55" s="36"/>
    </row>
    <row r="56" spans="1:7" s="31" customFormat="1" ht="43.5" customHeight="1" x14ac:dyDescent="0.25">
      <c r="A56" s="34" t="s">
        <v>107</v>
      </c>
      <c r="B56" s="35">
        <v>77524206664</v>
      </c>
      <c r="C56" s="32" t="s">
        <v>1</v>
      </c>
      <c r="D56" s="30" t="s">
        <v>18</v>
      </c>
      <c r="E56" s="33">
        <v>308.27999999999997</v>
      </c>
      <c r="G56" s="36"/>
    </row>
    <row r="57" spans="1:7" s="31" customFormat="1" ht="43.5" customHeight="1" x14ac:dyDescent="0.25">
      <c r="A57" s="34" t="s">
        <v>108</v>
      </c>
      <c r="B57" s="35">
        <v>35157849903</v>
      </c>
      <c r="C57" s="32" t="s">
        <v>26</v>
      </c>
      <c r="D57" s="30" t="s">
        <v>47</v>
      </c>
      <c r="E57" s="33">
        <v>217.87</v>
      </c>
      <c r="G57" s="36"/>
    </row>
    <row r="58" spans="1:7" s="31" customFormat="1" ht="43.5" customHeight="1" x14ac:dyDescent="0.25">
      <c r="A58" s="34" t="s">
        <v>109</v>
      </c>
      <c r="B58" s="35">
        <v>61762532472</v>
      </c>
      <c r="C58" s="32" t="s">
        <v>26</v>
      </c>
      <c r="D58" s="38" t="s">
        <v>55</v>
      </c>
      <c r="E58" s="33">
        <v>108.19</v>
      </c>
      <c r="G58" s="36"/>
    </row>
    <row r="59" spans="1:7" s="31" customFormat="1" ht="43.5" customHeight="1" x14ac:dyDescent="0.25">
      <c r="A59" s="34" t="s">
        <v>110</v>
      </c>
      <c r="B59" s="35">
        <v>36620209255</v>
      </c>
      <c r="C59" s="32" t="s">
        <v>26</v>
      </c>
      <c r="D59" s="30" t="s">
        <v>41</v>
      </c>
      <c r="E59" s="33">
        <v>160</v>
      </c>
      <c r="G59" s="36"/>
    </row>
    <row r="60" spans="1:7" s="2" customFormat="1" ht="40.5" customHeight="1" x14ac:dyDescent="0.25">
      <c r="A60" s="23" t="s">
        <v>62</v>
      </c>
      <c r="B60" s="8"/>
      <c r="C60" s="9"/>
      <c r="D60" s="9"/>
      <c r="E60" s="10">
        <f>SUM(E8:E59)</f>
        <v>30763.639999999996</v>
      </c>
      <c r="G60" s="15"/>
    </row>
    <row r="61" spans="1:7" s="2" customFormat="1" ht="40.5" customHeight="1" x14ac:dyDescent="0.25">
      <c r="A61" s="45" t="s">
        <v>37</v>
      </c>
      <c r="B61" s="46"/>
      <c r="C61" s="46"/>
      <c r="D61" s="46"/>
      <c r="E61" s="47"/>
      <c r="G61" s="15"/>
    </row>
    <row r="62" spans="1:7" s="2" customFormat="1" ht="40.5" customHeight="1" x14ac:dyDescent="0.25">
      <c r="A62" s="17" t="s">
        <v>11</v>
      </c>
      <c r="B62" s="18" t="s">
        <v>12</v>
      </c>
      <c r="C62" s="18" t="s">
        <v>13</v>
      </c>
      <c r="D62" s="18" t="s">
        <v>14</v>
      </c>
      <c r="E62" s="19" t="s">
        <v>0</v>
      </c>
      <c r="G62" s="15"/>
    </row>
    <row r="63" spans="1:7" s="2" customFormat="1" ht="40.5" customHeight="1" x14ac:dyDescent="0.25">
      <c r="A63" s="20"/>
      <c r="B63" s="21"/>
      <c r="C63" s="22"/>
      <c r="D63" s="43" t="s">
        <v>63</v>
      </c>
      <c r="E63" s="29">
        <v>143234.92000000001</v>
      </c>
      <c r="G63" s="15"/>
    </row>
    <row r="64" spans="1:7" s="2" customFormat="1" ht="40.5" customHeight="1" x14ac:dyDescent="0.25">
      <c r="A64" s="20"/>
      <c r="B64" s="21" t="str">
        <f t="array" ref="B64">IFERROR(INDEX(#REF!,SMALL(IF(#REF!=rngInvoice,ROW(#REF!)-ROW(#REF!)), ROW(#REF!)), MATCH($B$7,#REF!, 0)),"")</f>
        <v/>
      </c>
      <c r="C64" s="22" t="str">
        <f t="array" ref="C64">IFERROR(INDEX(#REF!,SMALL(IF(#REF!=rngInvoice,ROW(#REF!)-ROW(#REF!)), ROW(#REF!)), MATCH($C$7,#REF!, 0)),"")</f>
        <v/>
      </c>
      <c r="D64" s="43" t="s">
        <v>64</v>
      </c>
      <c r="E64" s="29">
        <v>10004.51</v>
      </c>
      <c r="G64" s="15"/>
    </row>
    <row r="65" spans="1:7" s="2" customFormat="1" ht="40.5" customHeight="1" x14ac:dyDescent="0.25">
      <c r="A65" s="20"/>
      <c r="B65" s="21" t="str">
        <f t="array" ref="B65">IFERROR(INDEX(#REF!,SMALL(IF(#REF!=rngInvoice,ROW(#REF!)-ROW(#REF!)), ROW(#REF!)), MATCH($B$7,#REF!, 0)),"")</f>
        <v/>
      </c>
      <c r="C65" s="22" t="str">
        <f t="array" ref="C65">IFERROR(INDEX(#REF!,SMALL(IF(#REF!=rngInvoice,ROW(#REF!)-ROW(#REF!)), ROW(#REF!)), MATCH($C$7,#REF!, 0)),"")</f>
        <v/>
      </c>
      <c r="D65" s="43" t="s">
        <v>65</v>
      </c>
      <c r="E65" s="29">
        <v>339.23</v>
      </c>
      <c r="G65" s="15"/>
    </row>
    <row r="66" spans="1:7" s="2" customFormat="1" ht="40.5" customHeight="1" x14ac:dyDescent="0.25">
      <c r="A66" s="20"/>
      <c r="B66" s="21" t="str">
        <f t="array" ref="B66">IFERROR(INDEX(#REF!,SMALL(IF(#REF!=rngInvoice,ROW(#REF!)-ROW(#REF!)), ROW(#REF!)), MATCH($B$7,#REF!, 0)),"")</f>
        <v/>
      </c>
      <c r="C66" s="22" t="str">
        <f t="array" ref="C66">IFERROR(INDEX(#REF!,SMALL(IF(#REF!=rngInvoice,ROW(#REF!)-ROW(#REF!)), ROW(#REF!)), MATCH($C$7,#REF!, 0)),"")</f>
        <v/>
      </c>
      <c r="D66" s="43" t="s">
        <v>66</v>
      </c>
      <c r="E66" s="29">
        <v>1827.51</v>
      </c>
      <c r="G66" s="15"/>
    </row>
    <row r="67" spans="1:7" s="2" customFormat="1" ht="40.5" customHeight="1" x14ac:dyDescent="0.25">
      <c r="A67" s="20"/>
      <c r="B67" s="21" t="str">
        <f t="array" ref="B67">IFERROR(INDEX(#REF!,SMALL(IF(#REF!=rngInvoice,ROW(#REF!)-ROW(#REF!)), ROW(#REF!)), MATCH($B$7,#REF!, 0)),"")</f>
        <v/>
      </c>
      <c r="C67" s="22" t="str">
        <f t="array" ref="C67">IFERROR(INDEX(#REF!,SMALL(IF(#REF!=rngInvoice,ROW(#REF!)-ROW(#REF!)), ROW(#REF!)), MATCH($C$7,#REF!, 0)),"")</f>
        <v/>
      </c>
      <c r="D67" s="43" t="s">
        <v>67</v>
      </c>
      <c r="E67" s="29">
        <v>25340.49</v>
      </c>
      <c r="G67" s="39"/>
    </row>
    <row r="68" spans="1:7" s="2" customFormat="1" ht="40.5" customHeight="1" x14ac:dyDescent="0.25">
      <c r="A68" s="20"/>
      <c r="B68" s="21" t="str">
        <f t="array" ref="B68">IFERROR(INDEX(#REF!,SMALL(IF(#REF!=rngInvoice,ROW(#REF!)-ROW(#REF!)), ROW(#REF!)), MATCH($B$7,#REF!, 0)),"")</f>
        <v/>
      </c>
      <c r="C68" s="22" t="str">
        <f t="array" ref="C68">IFERROR(INDEX(#REF!,SMALL(IF(#REF!=rngInvoice,ROW(#REF!)-ROW(#REF!)), ROW(#REF!)), MATCH($C$7,#REF!, 0)),"")</f>
        <v/>
      </c>
      <c r="D68" s="43" t="s">
        <v>68</v>
      </c>
      <c r="E68" s="29">
        <v>4567.18</v>
      </c>
      <c r="G68" s="15"/>
    </row>
    <row r="69" spans="1:7" s="2" customFormat="1" ht="40.5" customHeight="1" x14ac:dyDescent="0.25">
      <c r="A69" s="20"/>
      <c r="B69" s="21" t="str">
        <f t="array" ref="B69">IFERROR(INDEX(#REF!,SMALL(IF(#REF!=rngInvoice,ROW(#REF!)-ROW(#REF!)), ROW(#REF!)), MATCH($B$7,#REF!, 0)),"")</f>
        <v/>
      </c>
      <c r="C69" s="22" t="str">
        <f t="array" ref="C69">IFERROR(INDEX(#REF!,SMALL(IF(#REF!=rngInvoice,ROW(#REF!)-ROW(#REF!)), ROW(#REF!)), MATCH($C$7,#REF!, 0)),"")</f>
        <v/>
      </c>
      <c r="D69" s="44" t="s">
        <v>69</v>
      </c>
      <c r="E69" s="29">
        <v>8175.96</v>
      </c>
      <c r="G69" s="15"/>
    </row>
    <row r="70" spans="1:7" s="2" customFormat="1" ht="61.5" customHeight="1" x14ac:dyDescent="0.25">
      <c r="A70" s="20" t="s">
        <v>3</v>
      </c>
      <c r="B70" s="26">
        <v>18683136487</v>
      </c>
      <c r="C70" s="22" t="s">
        <v>1</v>
      </c>
      <c r="D70" s="43" t="s">
        <v>70</v>
      </c>
      <c r="E70" s="29">
        <v>504</v>
      </c>
      <c r="G70" s="15"/>
    </row>
    <row r="71" spans="1:7" s="2" customFormat="1" ht="40.5" customHeight="1" x14ac:dyDescent="0.25">
      <c r="A71" s="23" t="s">
        <v>62</v>
      </c>
      <c r="B71" s="23"/>
      <c r="C71" s="24"/>
      <c r="D71" s="24"/>
      <c r="E71" s="25">
        <f>SUM(E63:E70)</f>
        <v>193993.80000000002</v>
      </c>
      <c r="G71" s="15"/>
    </row>
    <row r="72" spans="1:7" s="2" customFormat="1" ht="40.5" customHeight="1" x14ac:dyDescent="0.25">
      <c r="A72" s="5"/>
      <c r="B72" s="5"/>
      <c r="C72" s="5"/>
      <c r="D72" s="5"/>
      <c r="E72" s="5"/>
      <c r="G72" s="15"/>
    </row>
    <row r="73" spans="1:7" s="2" customFormat="1" ht="40.5" customHeight="1" x14ac:dyDescent="0.25">
      <c r="A73" s="5"/>
      <c r="B73" s="5"/>
      <c r="C73" s="5"/>
      <c r="D73" s="5"/>
      <c r="E73" s="5"/>
      <c r="G73" s="15"/>
    </row>
    <row r="74" spans="1:7" s="11" customFormat="1" ht="33.950000000000003" customHeight="1" x14ac:dyDescent="0.25">
      <c r="A74" s="5"/>
      <c r="B74" s="5"/>
      <c r="C74" s="5"/>
      <c r="D74" s="5"/>
      <c r="E74" s="5"/>
      <c r="G74" s="16"/>
    </row>
    <row r="76" spans="1:7" ht="63.75" customHeight="1" x14ac:dyDescent="0.25"/>
    <row r="85" ht="62.25" customHeight="1" x14ac:dyDescent="0.25"/>
  </sheetData>
  <sheetProtection selectLockedCells="1"/>
  <mergeCells count="8">
    <mergeCell ref="A6:E6"/>
    <mergeCell ref="A61:E61"/>
    <mergeCell ref="A5:E5"/>
    <mergeCell ref="A1:E1"/>
    <mergeCell ref="A2:B2"/>
    <mergeCell ref="A3:B3"/>
    <mergeCell ref="D2:E2"/>
    <mergeCell ref="D3:E3"/>
  </mergeCells>
  <phoneticPr fontId="4" type="noConversion"/>
  <conditionalFormatting sqref="B60:D60 A67:D68 A13 C13:D13 A16 A28 C28:D28">
    <cfRule type="expression" dxfId="141" priority="427">
      <formula>MOD(ROW(),2)=0</formula>
    </cfRule>
  </conditionalFormatting>
  <conditionalFormatting sqref="E60 E64:E68 E13 E16 E28">
    <cfRule type="expression" dxfId="140" priority="424">
      <formula>MOD(ROW(),2)=0</formula>
    </cfRule>
    <cfRule type="expression" dxfId="139" priority="425">
      <formula>MOD(ROW(),2)=1</formula>
    </cfRule>
  </conditionalFormatting>
  <conditionalFormatting sqref="A70 A66 C70:D70 C66:D66 A63:D65">
    <cfRule type="expression" dxfId="138" priority="403">
      <formula>MOD(ROW(),2)=0</formula>
    </cfRule>
  </conditionalFormatting>
  <conditionalFormatting sqref="E70 E63">
    <cfRule type="expression" dxfId="137" priority="401">
      <formula>MOD(ROW(),2)=0</formula>
    </cfRule>
    <cfRule type="expression" dxfId="136" priority="402">
      <formula>MOD(ROW(),2)=1</formula>
    </cfRule>
  </conditionalFormatting>
  <conditionalFormatting sqref="A69:D69">
    <cfRule type="expression" dxfId="135" priority="400">
      <formula>MOD(ROW(),2)=0</formula>
    </cfRule>
  </conditionalFormatting>
  <conditionalFormatting sqref="E69">
    <cfRule type="expression" dxfId="134" priority="398">
      <formula>MOD(ROW(),2)=0</formula>
    </cfRule>
    <cfRule type="expression" dxfId="133" priority="399">
      <formula>MOD(ROW(),2)=1</formula>
    </cfRule>
  </conditionalFormatting>
  <conditionalFormatting sqref="B71:D71">
    <cfRule type="expression" dxfId="132" priority="397">
      <formula>MOD(ROW(),2)=0</formula>
    </cfRule>
  </conditionalFormatting>
  <conditionalFormatting sqref="E71">
    <cfRule type="expression" dxfId="131" priority="395">
      <formula>MOD(ROW(),2)=0</formula>
    </cfRule>
    <cfRule type="expression" dxfId="130" priority="396">
      <formula>MOD(ROW(),2)=1</formula>
    </cfRule>
  </conditionalFormatting>
  <conditionalFormatting sqref="B66">
    <cfRule type="expression" dxfId="129" priority="394">
      <formula>MOD(ROW(),2)=0</formula>
    </cfRule>
  </conditionalFormatting>
  <conditionalFormatting sqref="A71">
    <cfRule type="expression" dxfId="128" priority="393">
      <formula>MOD(ROW(),2)=0</formula>
    </cfRule>
  </conditionalFormatting>
  <conditionalFormatting sqref="A60">
    <cfRule type="expression" dxfId="127" priority="321">
      <formula>MOD(ROW(),2)=0</formula>
    </cfRule>
  </conditionalFormatting>
  <conditionalFormatting sqref="A10 C10">
    <cfRule type="expression" dxfId="126" priority="262">
      <formula>MOD(ROW(),2)=0</formula>
    </cfRule>
  </conditionalFormatting>
  <conditionalFormatting sqref="E10">
    <cfRule type="expression" dxfId="125" priority="260">
      <formula>MOD(ROW(),2)=0</formula>
    </cfRule>
    <cfRule type="expression" dxfId="124" priority="261">
      <formula>MOD(ROW(),2)=1</formula>
    </cfRule>
  </conditionalFormatting>
  <conditionalFormatting sqref="D10">
    <cfRule type="expression" dxfId="123" priority="259">
      <formula>MOD(ROW(),2)=0</formula>
    </cfRule>
  </conditionalFormatting>
  <conditionalFormatting sqref="C16:D16">
    <cfRule type="expression" dxfId="122" priority="258">
      <formula>MOD(ROW(),2)=0</formula>
    </cfRule>
  </conditionalFormatting>
  <conditionalFormatting sqref="E30:E31">
    <cfRule type="expression" dxfId="121" priority="221">
      <formula>MOD(ROW(),2)=0</formula>
    </cfRule>
    <cfRule type="expression" dxfId="120" priority="222">
      <formula>MOD(ROW(),2)=1</formula>
    </cfRule>
  </conditionalFormatting>
  <conditionalFormatting sqref="A30:A31 C30:D30 C31">
    <cfRule type="expression" dxfId="119" priority="220">
      <formula>MOD(ROW(),2)=0</formula>
    </cfRule>
  </conditionalFormatting>
  <conditionalFormatting sqref="A36:A37 C36:C37">
    <cfRule type="expression" dxfId="118" priority="219">
      <formula>MOD(ROW(),2)=0</formula>
    </cfRule>
  </conditionalFormatting>
  <conditionalFormatting sqref="E36">
    <cfRule type="expression" dxfId="117" priority="217">
      <formula>MOD(ROW(),2)=0</formula>
    </cfRule>
    <cfRule type="expression" dxfId="116" priority="218">
      <formula>MOD(ROW(),2)=1</formula>
    </cfRule>
  </conditionalFormatting>
  <conditionalFormatting sqref="A26 C26">
    <cfRule type="expression" dxfId="115" priority="151">
      <formula>MOD(ROW(),2)=0</formula>
    </cfRule>
  </conditionalFormatting>
  <conditionalFormatting sqref="D38">
    <cfRule type="expression" dxfId="114" priority="131">
      <formula>MOD(ROW(),2)=0</formula>
    </cfRule>
  </conditionalFormatting>
  <conditionalFormatting sqref="A8">
    <cfRule type="expression" dxfId="113" priority="177">
      <formula>MOD(ROW(),2)=0</formula>
    </cfRule>
  </conditionalFormatting>
  <conditionalFormatting sqref="E8">
    <cfRule type="expression" dxfId="112" priority="175">
      <formula>MOD(ROW(),2)=0</formula>
    </cfRule>
    <cfRule type="expression" dxfId="111" priority="176">
      <formula>MOD(ROW(),2)=1</formula>
    </cfRule>
  </conditionalFormatting>
  <conditionalFormatting sqref="C8:D8">
    <cfRule type="expression" dxfId="110" priority="174">
      <formula>MOD(ROW(),2)=0</formula>
    </cfRule>
  </conditionalFormatting>
  <conditionalFormatting sqref="E17:E18">
    <cfRule type="expression" dxfId="109" priority="172">
      <formula>MOD(ROW(),2)=0</formula>
    </cfRule>
    <cfRule type="expression" dxfId="108" priority="173">
      <formula>MOD(ROW(),2)=1</formula>
    </cfRule>
  </conditionalFormatting>
  <conditionalFormatting sqref="A17:A18 C17:D17 C18">
    <cfRule type="expression" dxfId="107" priority="171">
      <formula>MOD(ROW(),2)=0</formula>
    </cfRule>
  </conditionalFormatting>
  <conditionalFormatting sqref="A38 C38:C39">
    <cfRule type="expression" dxfId="106" priority="134">
      <formula>MOD(ROW(),2)=0</formula>
    </cfRule>
  </conditionalFormatting>
  <conditionalFormatting sqref="E38">
    <cfRule type="expression" dxfId="105" priority="132">
      <formula>MOD(ROW(),2)=0</formula>
    </cfRule>
    <cfRule type="expression" dxfId="104" priority="133">
      <formula>MOD(ROW(),2)=1</formula>
    </cfRule>
  </conditionalFormatting>
  <conditionalFormatting sqref="E24">
    <cfRule type="expression" dxfId="103" priority="162">
      <formula>MOD(ROW(),2)=0</formula>
    </cfRule>
    <cfRule type="expression" dxfId="102" priority="163">
      <formula>MOD(ROW(),2)=1</formula>
    </cfRule>
  </conditionalFormatting>
  <conditionalFormatting sqref="D24 A24:A25">
    <cfRule type="expression" dxfId="101" priority="161">
      <formula>MOD(ROW(),2)=0</formula>
    </cfRule>
  </conditionalFormatting>
  <conditionalFormatting sqref="A27 C27">
    <cfRule type="expression" dxfId="100" priority="147">
      <formula>MOD(ROW(),2)=0</formula>
    </cfRule>
  </conditionalFormatting>
  <conditionalFormatting sqref="E26">
    <cfRule type="expression" dxfId="99" priority="149">
      <formula>MOD(ROW(),2)=0</formula>
    </cfRule>
    <cfRule type="expression" dxfId="98" priority="150">
      <formula>MOD(ROW(),2)=1</formula>
    </cfRule>
  </conditionalFormatting>
  <conditionalFormatting sqref="D26">
    <cfRule type="expression" dxfId="97" priority="148">
      <formula>MOD(ROW(),2)=0</formula>
    </cfRule>
  </conditionalFormatting>
  <conditionalFormatting sqref="E27">
    <cfRule type="expression" dxfId="96" priority="145">
      <formula>MOD(ROW(),2)=0</formula>
    </cfRule>
    <cfRule type="expression" dxfId="95" priority="146">
      <formula>MOD(ROW(),2)=1</formula>
    </cfRule>
  </conditionalFormatting>
  <conditionalFormatting sqref="D27">
    <cfRule type="expression" dxfId="94" priority="144">
      <formula>MOD(ROW(),2)=0</formula>
    </cfRule>
  </conditionalFormatting>
  <conditionalFormatting sqref="D27">
    <cfRule type="expression" dxfId="93" priority="143">
      <formula>MOD(ROW(),2)=0</formula>
    </cfRule>
  </conditionalFormatting>
  <conditionalFormatting sqref="E41:E59">
    <cfRule type="expression" dxfId="92" priority="120">
      <formula>MOD(ROW(),2)=0</formula>
    </cfRule>
    <cfRule type="expression" dxfId="91" priority="121">
      <formula>MOD(ROW(),2)=1</formula>
    </cfRule>
  </conditionalFormatting>
  <conditionalFormatting sqref="D41 D50 D43:D47 D52:D53 D59">
    <cfRule type="expression" dxfId="90" priority="119">
      <formula>MOD(ROW(),2)=0</formula>
    </cfRule>
  </conditionalFormatting>
  <conditionalFormatting sqref="D38">
    <cfRule type="expression" dxfId="89" priority="130">
      <formula>MOD(ROW(),2)=0</formula>
    </cfRule>
  </conditionalFormatting>
  <conditionalFormatting sqref="A39">
    <cfRule type="expression" dxfId="88" priority="129">
      <formula>MOD(ROW(),2)=0</formula>
    </cfRule>
  </conditionalFormatting>
  <conditionalFormatting sqref="E39">
    <cfRule type="expression" dxfId="87" priority="127">
      <formula>MOD(ROW(),2)=0</formula>
    </cfRule>
    <cfRule type="expression" dxfId="86" priority="128">
      <formula>MOD(ROW(),2)=1</formula>
    </cfRule>
  </conditionalFormatting>
  <conditionalFormatting sqref="D39">
    <cfRule type="expression" dxfId="85" priority="126">
      <formula>MOD(ROW(),2)=0</formula>
    </cfRule>
  </conditionalFormatting>
  <conditionalFormatting sqref="A41:A59 C41:C59">
    <cfRule type="expression" dxfId="84" priority="118">
      <formula>MOD(ROW(),2)=0</formula>
    </cfRule>
  </conditionalFormatting>
  <conditionalFormatting sqref="C32:C33 A32:A33">
    <cfRule type="expression" dxfId="83" priority="93">
      <formula>MOD(ROW(),2)=0</formula>
    </cfRule>
  </conditionalFormatting>
  <conditionalFormatting sqref="E23">
    <cfRule type="expression" dxfId="82" priority="105">
      <formula>MOD(ROW(),2)=0</formula>
    </cfRule>
    <cfRule type="expression" dxfId="81" priority="106">
      <formula>MOD(ROW(),2)=1</formula>
    </cfRule>
  </conditionalFormatting>
  <conditionalFormatting sqref="C24:C25">
    <cfRule type="expression" dxfId="80" priority="104">
      <formula>MOD(ROW(),2)=0</formula>
    </cfRule>
  </conditionalFormatting>
  <conditionalFormatting sqref="E25">
    <cfRule type="expression" dxfId="79" priority="102">
      <formula>MOD(ROW(),2)=0</formula>
    </cfRule>
    <cfRule type="expression" dxfId="78" priority="103">
      <formula>MOD(ROW(),2)=1</formula>
    </cfRule>
  </conditionalFormatting>
  <conditionalFormatting sqref="D25">
    <cfRule type="expression" dxfId="77" priority="101">
      <formula>MOD(ROW(),2)=0</formula>
    </cfRule>
  </conditionalFormatting>
  <conditionalFormatting sqref="A40 C40:D40">
    <cfRule type="expression" dxfId="76" priority="78">
      <formula>MOD(ROW(),2)=0</formula>
    </cfRule>
  </conditionalFormatting>
  <conditionalFormatting sqref="E32:E33">
    <cfRule type="expression" dxfId="75" priority="91">
      <formula>MOD(ROW(),2)=0</formula>
    </cfRule>
    <cfRule type="expression" dxfId="74" priority="92">
      <formula>MOD(ROW(),2)=1</formula>
    </cfRule>
  </conditionalFormatting>
  <conditionalFormatting sqref="D35">
    <cfRule type="expression" dxfId="73" priority="86">
      <formula>MOD(ROW(),2)=0</formula>
    </cfRule>
  </conditionalFormatting>
  <conditionalFormatting sqref="A35 C35">
    <cfRule type="expression" dxfId="72" priority="89">
      <formula>MOD(ROW(),2)=0</formula>
    </cfRule>
  </conditionalFormatting>
  <conditionalFormatting sqref="E35">
    <cfRule type="expression" dxfId="71" priority="87">
      <formula>MOD(ROW(),2)=0</formula>
    </cfRule>
    <cfRule type="expression" dxfId="70" priority="88">
      <formula>MOD(ROW(),2)=1</formula>
    </cfRule>
  </conditionalFormatting>
  <conditionalFormatting sqref="D35">
    <cfRule type="expression" dxfId="69" priority="85">
      <formula>MOD(ROW(),2)=0</formula>
    </cfRule>
  </conditionalFormatting>
  <conditionalFormatting sqref="A11 C11">
    <cfRule type="expression" dxfId="68" priority="73">
      <formula>MOD(ROW(),2)=0</formula>
    </cfRule>
  </conditionalFormatting>
  <conditionalFormatting sqref="E37">
    <cfRule type="expression" dxfId="67" priority="82">
      <formula>MOD(ROW(),2)=0</formula>
    </cfRule>
    <cfRule type="expression" dxfId="66" priority="83">
      <formula>MOD(ROW(),2)=1</formula>
    </cfRule>
  </conditionalFormatting>
  <conditionalFormatting sqref="E40">
    <cfRule type="expression" dxfId="65" priority="79">
      <formula>MOD(ROW(),2)=0</formula>
    </cfRule>
    <cfRule type="expression" dxfId="64" priority="80">
      <formula>MOD(ROW(),2)=1</formula>
    </cfRule>
  </conditionalFormatting>
  <conditionalFormatting sqref="A12 C12">
    <cfRule type="expression" dxfId="63" priority="69">
      <formula>MOD(ROW(),2)=0</formula>
    </cfRule>
  </conditionalFormatting>
  <conditionalFormatting sqref="E11">
    <cfRule type="expression" dxfId="62" priority="71">
      <formula>MOD(ROW(),2)=0</formula>
    </cfRule>
    <cfRule type="expression" dxfId="61" priority="72">
      <formula>MOD(ROW(),2)=1</formula>
    </cfRule>
  </conditionalFormatting>
  <conditionalFormatting sqref="C15">
    <cfRule type="expression" dxfId="60" priority="61">
      <formula>MOD(ROW(),2)=0</formula>
    </cfRule>
  </conditionalFormatting>
  <conditionalFormatting sqref="E12">
    <cfRule type="expression" dxfId="59" priority="67">
      <formula>MOD(ROW(),2)=0</formula>
    </cfRule>
    <cfRule type="expression" dxfId="58" priority="68">
      <formula>MOD(ROW(),2)=1</formula>
    </cfRule>
  </conditionalFormatting>
  <conditionalFormatting sqref="A20 C20:D20">
    <cfRule type="expression" dxfId="57" priority="45">
      <formula>MOD(ROW(),2)=0</formula>
    </cfRule>
  </conditionalFormatting>
  <conditionalFormatting sqref="D14">
    <cfRule type="expression" dxfId="56" priority="65">
      <formula>MOD(ROW(),2)=0</formula>
    </cfRule>
  </conditionalFormatting>
  <conditionalFormatting sqref="A15">
    <cfRule type="expression" dxfId="55" priority="64">
      <formula>MOD(ROW(),2)=0</formula>
    </cfRule>
  </conditionalFormatting>
  <conditionalFormatting sqref="E15">
    <cfRule type="expression" dxfId="54" priority="62">
      <formula>MOD(ROW(),2)=0</formula>
    </cfRule>
    <cfRule type="expression" dxfId="53" priority="63">
      <formula>MOD(ROW(),2)=1</formula>
    </cfRule>
  </conditionalFormatting>
  <conditionalFormatting sqref="A9 C9:D9">
    <cfRule type="expression" dxfId="52" priority="60">
      <formula>MOD(ROW(),2)=0</formula>
    </cfRule>
  </conditionalFormatting>
  <conditionalFormatting sqref="A17:A18 C17:D17 C18">
    <cfRule type="expression" dxfId="51" priority="52">
      <formula>MOD(ROW(),2)=0</formula>
    </cfRule>
  </conditionalFormatting>
  <conditionalFormatting sqref="E9">
    <cfRule type="expression" dxfId="50" priority="58">
      <formula>MOD(ROW(),2)=0</formula>
    </cfRule>
    <cfRule type="expression" dxfId="49" priority="59">
      <formula>MOD(ROW(),2)=1</formula>
    </cfRule>
  </conditionalFormatting>
  <conditionalFormatting sqref="A19">
    <cfRule type="expression" dxfId="48" priority="48">
      <formula>MOD(ROW(),2)=0</formula>
    </cfRule>
  </conditionalFormatting>
  <conditionalFormatting sqref="E16">
    <cfRule type="expression" dxfId="47" priority="56">
      <formula>MOD(ROW(),2)=0</formula>
    </cfRule>
    <cfRule type="expression" dxfId="46" priority="57">
      <formula>MOD(ROW(),2)=1</formula>
    </cfRule>
  </conditionalFormatting>
  <conditionalFormatting sqref="A16 C16:D16">
    <cfRule type="expression" dxfId="45" priority="55">
      <formula>MOD(ROW(),2)=0</formula>
    </cfRule>
  </conditionalFormatting>
  <conditionalFormatting sqref="E17:E18">
    <cfRule type="expression" dxfId="44" priority="53">
      <formula>MOD(ROW(),2)=0</formula>
    </cfRule>
    <cfRule type="expression" dxfId="43" priority="54">
      <formula>MOD(ROW(),2)=1</formula>
    </cfRule>
  </conditionalFormatting>
  <conditionalFormatting sqref="C19:D19">
    <cfRule type="expression" dxfId="42" priority="51">
      <formula>MOD(ROW(),2)=0</formula>
    </cfRule>
  </conditionalFormatting>
  <conditionalFormatting sqref="E19">
    <cfRule type="expression" dxfId="41" priority="49">
      <formula>MOD(ROW(),2)=0</formula>
    </cfRule>
    <cfRule type="expression" dxfId="40" priority="50">
      <formula>MOD(ROW(),2)=1</formula>
    </cfRule>
  </conditionalFormatting>
  <conditionalFormatting sqref="E20">
    <cfRule type="expression" dxfId="39" priority="46">
      <formula>MOD(ROW(),2)=0</formula>
    </cfRule>
    <cfRule type="expression" dxfId="38" priority="47">
      <formula>MOD(ROW(),2)=1</formula>
    </cfRule>
  </conditionalFormatting>
  <conditionalFormatting sqref="E29">
    <cfRule type="expression" dxfId="37" priority="32">
      <formula>MOD(ROW(),2)=0</formula>
    </cfRule>
    <cfRule type="expression" dxfId="36" priority="33">
      <formula>MOD(ROW(),2)=1</formula>
    </cfRule>
  </conditionalFormatting>
  <conditionalFormatting sqref="A23 C23">
    <cfRule type="expression" dxfId="35" priority="35">
      <formula>MOD(ROW(),2)=0</formula>
    </cfRule>
  </conditionalFormatting>
  <conditionalFormatting sqref="E21">
    <cfRule type="expression" dxfId="34" priority="40">
      <formula>MOD(ROW(),2)=0</formula>
    </cfRule>
    <cfRule type="expression" dxfId="33" priority="41">
      <formula>MOD(ROW(),2)=1</formula>
    </cfRule>
  </conditionalFormatting>
  <conditionalFormatting sqref="A21 C21:D21">
    <cfRule type="expression" dxfId="32" priority="39">
      <formula>MOD(ROW(),2)=0</formula>
    </cfRule>
  </conditionalFormatting>
  <conditionalFormatting sqref="E22">
    <cfRule type="expression" dxfId="31" priority="37">
      <formula>MOD(ROW(),2)=0</formula>
    </cfRule>
    <cfRule type="expression" dxfId="30" priority="38">
      <formula>MOD(ROW(),2)=1</formula>
    </cfRule>
  </conditionalFormatting>
  <conditionalFormatting sqref="A22 C22:D22">
    <cfRule type="expression" dxfId="29" priority="36">
      <formula>MOD(ROW(),2)=0</formula>
    </cfRule>
  </conditionalFormatting>
  <conditionalFormatting sqref="D29">
    <cfRule type="expression" dxfId="28" priority="31">
      <formula>MOD(ROW(),2)=0</formula>
    </cfRule>
  </conditionalFormatting>
  <conditionalFormatting sqref="C29 A29">
    <cfRule type="expression" dxfId="27" priority="34">
      <formula>MOD(ROW(),2)=0</formula>
    </cfRule>
  </conditionalFormatting>
  <conditionalFormatting sqref="D18">
    <cfRule type="expression" dxfId="26" priority="28">
      <formula>MOD(ROW(),2)=0</formula>
    </cfRule>
  </conditionalFormatting>
  <conditionalFormatting sqref="D42">
    <cfRule type="expression" dxfId="25" priority="27">
      <formula>MOD(ROW(),2)=0</formula>
    </cfRule>
  </conditionalFormatting>
  <conditionalFormatting sqref="D42">
    <cfRule type="expression" dxfId="24" priority="26">
      <formula>MOD(ROW(),2)=0</formula>
    </cfRule>
  </conditionalFormatting>
  <conditionalFormatting sqref="D11">
    <cfRule type="expression" dxfId="23" priority="25">
      <formula>MOD(ROW(),2)=0</formula>
    </cfRule>
  </conditionalFormatting>
  <conditionalFormatting sqref="D12">
    <cfRule type="expression" dxfId="22" priority="24">
      <formula>MOD(ROW(),2)=0</formula>
    </cfRule>
  </conditionalFormatting>
  <conditionalFormatting sqref="D37">
    <cfRule type="expression" dxfId="21" priority="18">
      <formula>MOD(ROW(),2)=0</formula>
    </cfRule>
  </conditionalFormatting>
  <conditionalFormatting sqref="D15">
    <cfRule type="expression" dxfId="20" priority="23">
      <formula>MOD(ROW(),2)=0</formula>
    </cfRule>
  </conditionalFormatting>
  <conditionalFormatting sqref="D23">
    <cfRule type="expression" dxfId="19" priority="22">
      <formula>MOD(ROW(),2)=0</formula>
    </cfRule>
  </conditionalFormatting>
  <conditionalFormatting sqref="D23">
    <cfRule type="expression" dxfId="18" priority="21">
      <formula>MOD(ROW(),2)=0</formula>
    </cfRule>
  </conditionalFormatting>
  <conditionalFormatting sqref="D32">
    <cfRule type="expression" dxfId="17" priority="20">
      <formula>MOD(ROW(),2)=0</formula>
    </cfRule>
  </conditionalFormatting>
  <conditionalFormatting sqref="D36">
    <cfRule type="expression" dxfId="16" priority="19">
      <formula>MOD(ROW(),2)=0</formula>
    </cfRule>
  </conditionalFormatting>
  <conditionalFormatting sqref="D48">
    <cfRule type="expression" dxfId="15" priority="17">
      <formula>MOD(ROW(),2)=0</formula>
    </cfRule>
  </conditionalFormatting>
  <conditionalFormatting sqref="D31">
    <cfRule type="expression" dxfId="14" priority="16">
      <formula>MOD(ROW(),2)=0</formula>
    </cfRule>
  </conditionalFormatting>
  <conditionalFormatting sqref="D49">
    <cfRule type="expression" dxfId="13" priority="15">
      <formula>MOD(ROW(),2)=0</formula>
    </cfRule>
  </conditionalFormatting>
  <conditionalFormatting sqref="D34">
    <cfRule type="expression" dxfId="12" priority="9">
      <formula>MOD(ROW(),2)=0</formula>
    </cfRule>
  </conditionalFormatting>
  <conditionalFormatting sqref="D33">
    <cfRule type="expression" dxfId="11" priority="14">
      <formula>MOD(ROW(),2)=0</formula>
    </cfRule>
  </conditionalFormatting>
  <conditionalFormatting sqref="C34 A34">
    <cfRule type="expression" dxfId="10" priority="13">
      <formula>MOD(ROW(),2)=0</formula>
    </cfRule>
  </conditionalFormatting>
  <conditionalFormatting sqref="E34">
    <cfRule type="expression" dxfId="9" priority="11">
      <formula>MOD(ROW(),2)=0</formula>
    </cfRule>
    <cfRule type="expression" dxfId="8" priority="12">
      <formula>MOD(ROW(),2)=1</formula>
    </cfRule>
  </conditionalFormatting>
  <conditionalFormatting sqref="D51">
    <cfRule type="expression" dxfId="7" priority="8">
      <formula>MOD(ROW(),2)=0</formula>
    </cfRule>
  </conditionalFormatting>
  <conditionalFormatting sqref="D55">
    <cfRule type="expression" dxfId="6" priority="4">
      <formula>MOD(ROW(),2)=0</formula>
    </cfRule>
  </conditionalFormatting>
  <conditionalFormatting sqref="D57:D58">
    <cfRule type="expression" dxfId="5" priority="1">
      <formula>MOD(ROW(),2)=0</formula>
    </cfRule>
  </conditionalFormatting>
  <conditionalFormatting sqref="D54">
    <cfRule type="expression" dxfId="4" priority="7">
      <formula>MOD(ROW(),2)=0</formula>
    </cfRule>
  </conditionalFormatting>
  <conditionalFormatting sqref="D54">
    <cfRule type="expression" dxfId="3" priority="6">
      <formula>MOD(ROW(),2)=0</formula>
    </cfRule>
  </conditionalFormatting>
  <conditionalFormatting sqref="D55">
    <cfRule type="expression" dxfId="2" priority="5">
      <formula>MOD(ROW(),2)=0</formula>
    </cfRule>
  </conditionalFormatting>
  <conditionalFormatting sqref="D56">
    <cfRule type="expression" dxfId="1" priority="3">
      <formula>MOD(ROW(),2)=0</formula>
    </cfRule>
  </conditionalFormatting>
  <conditionalFormatting sqref="D56">
    <cfRule type="expression" dxfId="0" priority="2">
      <formula>MOD(ROW(),2)=0</formula>
    </cfRule>
  </conditionalFormatting>
  <printOptions horizontalCentered="1"/>
  <pageMargins left="0.7" right="0.7" top="1" bottom="1" header="0.3" footer="0.3"/>
  <pageSetup paperSize="9" scale="84" fitToHeight="0" orientation="landscape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STUDENI 2024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Valentina Opašić</cp:lastModifiedBy>
  <cp:lastPrinted>2024-10-28T13:02:04Z</cp:lastPrinted>
  <dcterms:created xsi:type="dcterms:W3CDTF">2016-11-01T03:33:07Z</dcterms:created>
  <dcterms:modified xsi:type="dcterms:W3CDTF">2024-12-11T11:22:44Z</dcterms:modified>
</cp:coreProperties>
</file>