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995" windowHeight="14100"/>
  </bookViews>
  <sheets>
    <sheet name="SVIBANJ 2024" sheetId="1" r:id="rId1"/>
  </sheets>
  <definedNames>
    <definedName name="Br_fakture">#REF!</definedName>
    <definedName name="NazivTvrtke">'SVIBANJ 2024'!#REF!</definedName>
    <definedName name="PojedinostiOBrFakture">"PojedinostiOFakturi[Br fakture]"</definedName>
    <definedName name="rngInvoice">'SVIBANJ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30" i="1" l="1"/>
  <c r="E41" i="1"/>
  <c r="B36" i="1" l="1" a="1"/>
  <c r="B36" i="1" s="1"/>
  <c r="C39" i="1" a="1"/>
  <c r="C39" i="1" s="1"/>
  <c r="B39" i="1" a="1"/>
  <c r="B39" i="1" s="1"/>
  <c r="C38" i="1" a="1"/>
  <c r="C38" i="1" s="1"/>
  <c r="B38" i="1" a="1"/>
  <c r="B38" i="1" s="1"/>
  <c r="C37" i="1" a="1"/>
  <c r="C37" i="1" s="1"/>
  <c r="B37" i="1" a="1"/>
  <c r="B37" i="1" s="1"/>
  <c r="C36" i="1" a="1"/>
  <c r="C36" i="1" s="1"/>
  <c r="C35" i="1" a="1"/>
  <c r="C35" i="1" s="1"/>
  <c r="B35" i="1" a="1"/>
  <c r="B35" i="1" s="1"/>
  <c r="C34" i="1" a="1"/>
  <c r="C34" i="1" s="1"/>
  <c r="B34" i="1" a="1"/>
  <c r="B34" i="1" s="1"/>
</calcChain>
</file>

<file path=xl/sharedStrings.xml><?xml version="1.0" encoding="utf-8"?>
<sst xmlns="http://schemas.openxmlformats.org/spreadsheetml/2006/main" count="101" uniqueCount="69">
  <si>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</si>
  <si>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</si>
  <si>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</si>
  <si>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</si>
  <si>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</si>
  <si>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</si>
  <si>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</si>
  <si>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</si>
  <si>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</si>
  <si>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</si>
  <si>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</si>
  <si>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</si>
  <si>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</si>
  <si>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</si>
  <si>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</si>
  <si>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</si>
  <si>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</si>
  <si>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</si>
  <si>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</si>
  <si>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</si>
  <si>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</si>
  <si>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</si>
  <si>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</si>
  <si>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</si>
  <si>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</si>
  <si>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</si>
  <si>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</si>
  <si>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</si>
  <si>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</si>
  <si>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</si>
  <si>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</si>
  <si>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</si>
  <si>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</si>
  <si>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</si>
  <si>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</si>
  <si>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</si>
  <si>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</si>
  <si>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</si>
  <si>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USLUGA D.O.O</t>
  </si>
  <si>
    <t>03455963475</t>
  </si>
  <si>
    <t>NETLEX VL.TOMISLAV ČUBRIĆ</t>
  </si>
  <si>
    <t>Kategorija 1</t>
  </si>
  <si>
    <t>Kategorija 2</t>
  </si>
  <si>
    <t>SIGURNOST D.O.O.</t>
  </si>
  <si>
    <t>LABIN</t>
  </si>
  <si>
    <t>LEPRINKA D.O.O.</t>
  </si>
  <si>
    <t>IČIĆI</t>
  </si>
  <si>
    <t>MATIĆ D.O.O.</t>
  </si>
  <si>
    <t>DANIJEL TRAVEL</t>
  </si>
  <si>
    <t>3239 OSTALE USLUGE</t>
  </si>
  <si>
    <t>3295 NOVČANA NAKNADA POSLODAVCA ZBOG NEZAPOŠLJAVANJA OSOBA S INVALIDITETOM ZA 4/24</t>
  </si>
  <si>
    <t>3111 BRUTO PLAĆE ZA REDOVAN RAD  ZA 5/24</t>
  </si>
  <si>
    <t>3113 PLAĆE ZA PREKOVREMENI RAD 5/24</t>
  </si>
  <si>
    <t>3114 PLAĆE ZA POSEBNE UVIJETE RADA 5/24</t>
  </si>
  <si>
    <t>3121 OSTALI RASHODI ZA ZAPOSLENE 5/24</t>
  </si>
  <si>
    <t>3132 DOPRINOS NA ZDRAVSTVENO 5/24</t>
  </si>
  <si>
    <t>3211 SLUŽBENA PUTOVANJA 5/24</t>
  </si>
  <si>
    <t>3212 PRIJEVOZ ZA 5/24</t>
  </si>
  <si>
    <t>UKUPNO  ZA LIPANJ</t>
  </si>
  <si>
    <t>LIPANJ 2024.g.</t>
  </si>
  <si>
    <t>MOZAIK KNJIGA</t>
  </si>
  <si>
    <t>NAKLADA LJEVAK</t>
  </si>
  <si>
    <t>ŠKOLSKA KNJIGA</t>
  </si>
  <si>
    <t>E-COMPUTING</t>
  </si>
  <si>
    <t>REGINEX</t>
  </si>
  <si>
    <t>TINJAN</t>
  </si>
  <si>
    <t>3232 USLUGE TEKUĆEG I INVESTIJSKOG ODRŽAVANJA</t>
  </si>
  <si>
    <t>4221 RAČUNALA I RAČUNALNA OPREMA</t>
  </si>
  <si>
    <t>3222 NAMIRNICE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</si>
</sst>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6" fillId="0" borderId="0" applyNumberFormat="0" applyFill="0" applyBorder="0" applyAlignment="0" applyProtection="0"/>
    <xf numFmtId="0" fontId="14" fillId="0" borderId="0" applyNumberFormat="0" applyFill="0" applyBorder="0" applyProtection="0">
      <alignment vertical="center"/>
    </xf>
    <xf numFmtId="0" fontId="7" fillId="0" borderId="0" applyNumberFormat="0" applyFill="0" applyBorder="0" applyAlignment="0" applyProtection="0"/>
    <xf numFmtId="10" fontId="6" fillId="0" borderId="0" applyFont="0" applyFill="0" applyBorder="0" applyProtection="0">
      <alignment horizontal="left"/>
    </xf>
    <xf numFmtId="0" fontId="15" fillId="0" borderId="0" applyNumberFormat="0" applyFill="0" applyBorder="0" applyAlignment="0" applyProtection="0">
      <alignment vertical="top" wrapText="1"/>
    </xf>
    <xf numFmtId="0" fontId="9" fillId="4" borderId="3" applyNumberFormat="0" applyAlignment="0" applyProtection="0"/>
    <xf numFmtId="0" fontId="10" fillId="3" borderId="0" applyNumberFormat="0" applyBorder="0" applyAlignment="0" applyProtection="0"/>
    <xf numFmtId="0" fontId="13" fillId="0" borderId="0" applyFill="0" applyBorder="0" applyProtection="0">
      <alignment horizontal="left" vertical="center"/>
    </xf>
    <xf numFmtId="0" fontId="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1" fillId="0" borderId="2" applyNumberFormat="0" applyAlignment="0" applyProtection="0"/>
    <xf numFmtId="0" fontId="18" fillId="0" borderId="0" applyFill="0" applyBorder="0" applyProtection="0">
      <alignment horizontal="left" vertical="center"/>
    </xf>
    <xf numFmtId="167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4" applyNumberFormat="0" applyAlignment="0" applyProtection="0"/>
    <xf numFmtId="0" fontId="24" fillId="10" borderId="5" applyNumberFormat="0" applyAlignment="0" applyProtection="0"/>
    <xf numFmtId="0" fontId="25" fillId="10" borderId="4" applyNumberFormat="0" applyAlignment="0" applyProtection="0"/>
    <xf numFmtId="0" fontId="26" fillId="0" borderId="6" applyNumberFormat="0" applyFill="0" applyAlignment="0" applyProtection="0"/>
    <xf numFmtId="0" fontId="27" fillId="11" borderId="7" applyNumberFormat="0" applyAlignment="0" applyProtection="0"/>
    <xf numFmtId="0" fontId="19" fillId="12" borderId="8" applyNumberFormat="0" applyFont="0" applyAlignment="0" applyProtection="0"/>
    <xf numFmtId="0" fontId="28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28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28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28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28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28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53">
    <xf numFmtId="0" fontId="0" fillId="0" borderId="0" xfId="0">
      <alignment vertical="top" wrapText="1"/>
    </xf>
    <xf numFmtId="0" fontId="6" fillId="0" borderId="0" xfId="0" applyFont="1" applyProtection="1">
      <alignment vertical="top" wrapText="1"/>
    </xf>
    <xf numFmtId="0" fontId="6" fillId="0" borderId="0" xfId="0" applyFont="1" applyAlignment="1" applyProtection="1">
      <alignment vertical="center"/>
    </xf>
    <xf numFmtId="0" fontId="9" fillId="4" borderId="3" xfId="6" applyAlignment="1" applyProtection="1">
      <alignment vertical="top" wrapText="1"/>
    </xf>
    <xf numFmtId="0" fontId="10" fillId="3" borderId="0" xfId="7" applyAlignment="1" applyProtection="1">
      <alignment vertical="top" wrapText="1"/>
    </xf>
    <xf numFmtId="0" fontId="6" fillId="0" borderId="0" xfId="0" applyFont="1" applyAlignment="1" applyProtection="1">
      <alignment horizontal="center" vertical="top" wrapText="1"/>
    </xf>
    <xf numFmtId="0" fontId="8" fillId="0" borderId="0" xfId="0" applyFont="1" applyBorder="1" applyAlignment="1" applyProtection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32" fillId="0" borderId="0" xfId="0" applyFont="1" applyAlignment="1" applyProtection="1">
      <alignment vertical="center"/>
    </xf>
    <xf numFmtId="0" fontId="33" fillId="3" borderId="1" xfId="7" applyFont="1" applyBorder="1" applyAlignment="1">
      <alignment horizontal="left" vertical="center" wrapText="1"/>
    </xf>
    <xf numFmtId="0" fontId="33" fillId="3" borderId="0" xfId="7" applyFont="1" applyAlignment="1">
      <alignment horizontal="left" vertical="center" wrapText="1"/>
    </xf>
    <xf numFmtId="0" fontId="6" fillId="2" borderId="0" xfId="0" applyFont="1" applyFill="1" applyProtection="1">
      <alignment vertical="top" wrapText="1"/>
    </xf>
    <xf numFmtId="0" fontId="6" fillId="2" borderId="0" xfId="0" applyFont="1" applyFill="1" applyAlignment="1" applyProtection="1">
      <alignment vertical="center"/>
    </xf>
    <xf numFmtId="0" fontId="32" fillId="2" borderId="0" xfId="0" applyFont="1" applyFill="1" applyAlignment="1" applyProtection="1">
      <alignment vertical="center"/>
    </xf>
    <xf numFmtId="0" fontId="13" fillId="0" borderId="13" xfId="8" applyFill="1" applyBorder="1" applyAlignment="1" applyProtection="1">
      <alignment horizontal="center" vertical="center"/>
    </xf>
    <xf numFmtId="0" fontId="13" fillId="0" borderId="14" xfId="8" applyFill="1" applyBorder="1" applyAlignment="1" applyProtection="1">
      <alignment horizontal="center" vertical="center"/>
    </xf>
    <xf numFmtId="0" fontId="13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4" fillId="2" borderId="16" xfId="0" applyNumberFormat="1" applyFont="1" applyFill="1" applyBorder="1" applyAlignment="1">
      <alignment horizontal="center" vertical="center"/>
    </xf>
    <xf numFmtId="44" fontId="34" fillId="2" borderId="16" xfId="0" applyNumberFormat="1" applyFont="1" applyFill="1" applyBorder="1" applyAlignment="1">
      <alignment horizontal="center" vertical="center"/>
    </xf>
    <xf numFmtId="43" fontId="35" fillId="35" borderId="16" xfId="0" applyNumberFormat="1" applyFont="1" applyFill="1" applyBorder="1" applyAlignment="1">
      <alignment horizontal="center" vertical="center"/>
    </xf>
    <xf numFmtId="0" fontId="31" fillId="36" borderId="16" xfId="0" applyFont="1" applyFill="1" applyBorder="1" applyAlignment="1">
      <alignment horizontal="center" vertical="center" wrapText="1"/>
    </xf>
    <xf numFmtId="0" fontId="36" fillId="2" borderId="17" xfId="0" applyNumberFormat="1" applyFont="1" applyFill="1" applyBorder="1" applyAlignment="1">
      <alignment horizontal="center" vertical="center"/>
    </xf>
    <xf numFmtId="0" fontId="36" fillId="2" borderId="17" xfId="0" applyNumberFormat="1" applyFont="1" applyFill="1" applyBorder="1" applyAlignment="1">
      <alignment horizontal="center" vertical="center" wrapText="1"/>
    </xf>
    <xf numFmtId="43" fontId="3" fillId="0" borderId="16" xfId="0" applyNumberFormat="1" applyFont="1" applyFill="1" applyBorder="1" applyAlignment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 wrapText="1"/>
    </xf>
    <xf numFmtId="44" fontId="37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/>
    </xf>
    <xf numFmtId="0" fontId="13" fillId="0" borderId="10" xfId="8" applyNumberFormat="1" applyFont="1" applyBorder="1" applyAlignment="1">
      <alignment horizontal="center" vertical="center"/>
    </xf>
    <xf numFmtId="0" fontId="13" fillId="0" borderId="11" xfId="8" applyNumberFormat="1" applyFont="1" applyBorder="1" applyAlignment="1">
      <alignment horizontal="center" vertical="center"/>
    </xf>
    <xf numFmtId="0" fontId="13" fillId="0" borderId="12" xfId="8" applyNumberFormat="1" applyFont="1" applyBorder="1" applyAlignment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9" fillId="4" borderId="3" xfId="6" applyAlignment="1" applyProtection="1">
      <alignment horizontal="center" vertical="center" wrapText="1"/>
    </xf>
    <xf numFmtId="0" fontId="33" fillId="3" borderId="1" xfId="7" applyFont="1" applyBorder="1" applyAlignment="1">
      <alignment horizontal="left" vertical="center" wrapText="1"/>
    </xf>
    <xf numFmtId="0" fontId="33" fillId="3" borderId="0" xfId="7" applyFont="1" applyAlignment="1">
      <alignment horizontal="left" vertical="center" wrapText="1"/>
    </xf>
    <xf numFmtId="0" fontId="33" fillId="3" borderId="9" xfId="7" applyFont="1" applyBorder="1" applyAlignment="1">
      <alignment horizontal="center" vertical="center" wrapText="1"/>
    </xf>
    <xf numFmtId="0" fontId="33" fillId="3" borderId="0" xfId="7" applyFont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43" fontId="6" fillId="2" borderId="0" xfId="0" applyNumberFormat="1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9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93"/>
      <tableStyleElement type="headerRow" dxfId="92"/>
      <tableStyleElement type="totalRow" dxfId="91"/>
      <tableStyleElement type="firstColumn" dxfId="90"/>
      <tableStyleElement type="lastColumn" dxfId="89"/>
      <tableStyleElement type="firstRowStripe" dxfId="88"/>
      <tableStyleElement type="firstColumnStripe" dxfId="8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30" headerRowDxfId="86" dataDxfId="84" totalsRowDxfId="83" headerRowBorderDxfId="85">
  <autoFilter ref="A7:E3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2" totalsRowDxfId="81">
      <calculatedColumnFormula array="1">IFERROR(INDEX(#REF!,SMALL(IF(#REF!=rngInvoice,ROW(#REF!)-ROW(#REF!)), ROW(1:1)), MATCH($A$7,#REF!, 0)),"")</calculatedColumnFormula>
    </tableColumn>
    <tableColumn id="8" name="OIB primatelja" dataDxfId="80" totalsRowDxfId="79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78" totalsRowDxfId="77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76" totalsRowDxfId="75"/>
    <tableColumn id="11" name="Iznos" totalsRowFunction="count" dataDxfId="74" totalsRowDxfId="73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55"/>
  <sheetViews>
    <sheetView showGridLines="0" tabSelected="1" topLeftCell="A4" zoomScaleNormal="100" workbookViewId="0">
      <selection activeCell="C17" sqref="C1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4" t="s">
        <v>20</v>
      </c>
      <c r="B1" s="44"/>
      <c r="C1" s="44"/>
      <c r="D1" s="44"/>
      <c r="E1" s="44"/>
      <c r="F1" s="3"/>
    </row>
    <row r="2" spans="1:7" ht="37.5" customHeight="1" thickTop="1" x14ac:dyDescent="0.25">
      <c r="A2" s="45" t="s">
        <v>21</v>
      </c>
      <c r="B2" s="45"/>
      <c r="C2" s="12" t="s">
        <v>22</v>
      </c>
      <c r="D2" s="47" t="s">
        <v>26</v>
      </c>
      <c r="E2" s="47"/>
      <c r="F2" s="4"/>
    </row>
    <row r="3" spans="1:7" ht="47.25" customHeight="1" x14ac:dyDescent="0.25">
      <c r="A3" s="46" t="s">
        <v>23</v>
      </c>
      <c r="B3" s="46"/>
      <c r="C3" s="13" t="s">
        <v>24</v>
      </c>
      <c r="D3" s="48" t="s">
        <v>25</v>
      </c>
      <c r="E3" s="48"/>
      <c r="F3" s="4"/>
    </row>
    <row r="4" spans="1:7" ht="44.1" customHeight="1" x14ac:dyDescent="0.25">
      <c r="A4" s="7" t="s">
        <v>59</v>
      </c>
      <c r="B4" s="6"/>
      <c r="C4" s="6"/>
      <c r="D4" s="6"/>
      <c r="E4" s="6"/>
    </row>
    <row r="5" spans="1:7" ht="44.1" customHeight="1" x14ac:dyDescent="0.25">
      <c r="A5" s="43" t="s">
        <v>16</v>
      </c>
      <c r="B5" s="43"/>
      <c r="C5" s="43"/>
      <c r="D5" s="43"/>
      <c r="E5" s="43"/>
    </row>
    <row r="6" spans="1:7" ht="31.5" customHeight="1" x14ac:dyDescent="0.25">
      <c r="A6" s="40" t="s">
        <v>41</v>
      </c>
      <c r="B6" s="41"/>
      <c r="C6" s="41"/>
      <c r="D6" s="41"/>
      <c r="E6" s="42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2" customFormat="1" ht="33.950000000000003" customHeight="1" x14ac:dyDescent="0.25">
      <c r="A8" s="35" t="s">
        <v>48</v>
      </c>
      <c r="B8" s="36">
        <v>17660267649</v>
      </c>
      <c r="C8" s="33" t="s">
        <v>27</v>
      </c>
      <c r="D8" s="31" t="s">
        <v>7</v>
      </c>
      <c r="E8" s="34">
        <v>2180</v>
      </c>
      <c r="G8" s="37"/>
    </row>
    <row r="9" spans="1:7" s="32" customFormat="1" ht="33.950000000000003" customHeight="1" x14ac:dyDescent="0.25">
      <c r="A9" s="35" t="s">
        <v>60</v>
      </c>
      <c r="B9" s="52">
        <v>57010186553</v>
      </c>
      <c r="C9" s="33" t="s">
        <v>1</v>
      </c>
      <c r="D9" s="31" t="s">
        <v>19</v>
      </c>
      <c r="E9" s="34">
        <v>1519.97</v>
      </c>
      <c r="G9" s="37"/>
    </row>
    <row r="10" spans="1:7" s="32" customFormat="1" ht="33.950000000000003" customHeight="1" x14ac:dyDescent="0.25">
      <c r="A10" s="35" t="s">
        <v>61</v>
      </c>
      <c r="B10" s="52">
        <v>80364394364</v>
      </c>
      <c r="C10" s="33" t="s">
        <v>1</v>
      </c>
      <c r="D10" s="31" t="s">
        <v>19</v>
      </c>
      <c r="E10" s="34">
        <v>282.14</v>
      </c>
      <c r="G10" s="37"/>
    </row>
    <row r="11" spans="1:7" s="32" customFormat="1" ht="33.950000000000003" customHeight="1" x14ac:dyDescent="0.25">
      <c r="A11" s="35" t="s">
        <v>62</v>
      </c>
      <c r="B11" s="52">
        <v>38967655335</v>
      </c>
      <c r="C11" s="33" t="s">
        <v>1</v>
      </c>
      <c r="D11" s="31" t="s">
        <v>19</v>
      </c>
      <c r="E11" s="34">
        <v>397.54</v>
      </c>
      <c r="G11" s="37"/>
    </row>
    <row r="12" spans="1:7" s="32" customFormat="1" ht="33.950000000000003" customHeight="1" x14ac:dyDescent="0.25">
      <c r="A12" s="35" t="s">
        <v>63</v>
      </c>
      <c r="B12" s="52">
        <v>96128099728</v>
      </c>
      <c r="C12" s="33" t="s">
        <v>65</v>
      </c>
      <c r="D12" s="31" t="s">
        <v>66</v>
      </c>
      <c r="E12" s="34">
        <v>110</v>
      </c>
      <c r="G12" s="37"/>
    </row>
    <row r="13" spans="1:7" s="32" customFormat="1" ht="33.950000000000003" customHeight="1" x14ac:dyDescent="0.25">
      <c r="A13" s="35" t="s">
        <v>63</v>
      </c>
      <c r="B13" s="52">
        <v>96128099729</v>
      </c>
      <c r="C13" s="33" t="s">
        <v>65</v>
      </c>
      <c r="D13" s="31" t="s">
        <v>18</v>
      </c>
      <c r="E13" s="34">
        <v>262.60000000000002</v>
      </c>
      <c r="G13" s="37"/>
    </row>
    <row r="14" spans="1:7" s="32" customFormat="1" ht="33.950000000000003" customHeight="1" x14ac:dyDescent="0.25">
      <c r="A14" s="35" t="s">
        <v>63</v>
      </c>
      <c r="B14" s="52">
        <v>96128099730</v>
      </c>
      <c r="C14" s="33" t="s">
        <v>65</v>
      </c>
      <c r="D14" s="31" t="s">
        <v>19</v>
      </c>
      <c r="E14" s="34">
        <v>29</v>
      </c>
      <c r="G14" s="37"/>
    </row>
    <row r="15" spans="1:7" s="32" customFormat="1" ht="33.950000000000003" customHeight="1" x14ac:dyDescent="0.25">
      <c r="A15" s="35" t="s">
        <v>63</v>
      </c>
      <c r="B15" s="52">
        <v>96128099731</v>
      </c>
      <c r="C15" s="33" t="s">
        <v>65</v>
      </c>
      <c r="D15" s="31" t="s">
        <v>67</v>
      </c>
      <c r="E15" s="34">
        <v>519.98</v>
      </c>
      <c r="G15" s="37"/>
    </row>
    <row r="16" spans="1:7" s="32" customFormat="1" ht="33.950000000000003" customHeight="1" x14ac:dyDescent="0.25">
      <c r="A16" s="35" t="s">
        <v>64</v>
      </c>
      <c r="B16" s="52">
        <v>98404602277</v>
      </c>
      <c r="C16" s="33" t="s">
        <v>27</v>
      </c>
      <c r="D16" s="31" t="s">
        <v>68</v>
      </c>
      <c r="E16" s="34">
        <v>92.24</v>
      </c>
      <c r="G16" s="37"/>
    </row>
    <row r="17" spans="1:7" s="32" customFormat="1" ht="33.950000000000003" customHeight="1" x14ac:dyDescent="0.25">
      <c r="A17" s="35" t="s">
        <v>43</v>
      </c>
      <c r="B17" s="36">
        <v>63041633582</v>
      </c>
      <c r="C17" s="33" t="s">
        <v>44</v>
      </c>
      <c r="D17" s="31" t="s">
        <v>49</v>
      </c>
      <c r="E17" s="34">
        <v>31.25</v>
      </c>
      <c r="G17" s="37"/>
    </row>
    <row r="18" spans="1:7" s="32" customFormat="1" ht="33.950000000000003" customHeight="1" x14ac:dyDescent="0.25">
      <c r="A18" s="35" t="s">
        <v>47</v>
      </c>
      <c r="B18" s="36">
        <v>76598425509</v>
      </c>
      <c r="C18" s="33" t="s">
        <v>2</v>
      </c>
      <c r="D18" s="31" t="s">
        <v>19</v>
      </c>
      <c r="E18" s="34">
        <v>26.55</v>
      </c>
      <c r="G18" s="37"/>
    </row>
    <row r="19" spans="1:7" s="32" customFormat="1" ht="33.950000000000003" customHeight="1" x14ac:dyDescent="0.25">
      <c r="A19" s="35" t="s">
        <v>29</v>
      </c>
      <c r="B19" s="38" t="s">
        <v>30</v>
      </c>
      <c r="C19" s="33" t="s">
        <v>34</v>
      </c>
      <c r="D19" s="31" t="s">
        <v>31</v>
      </c>
      <c r="E19" s="34">
        <v>82.95</v>
      </c>
      <c r="G19" s="37"/>
    </row>
    <row r="20" spans="1:7" s="32" customFormat="1" ht="33.950000000000003" customHeight="1" x14ac:dyDescent="0.25">
      <c r="A20" s="35" t="s">
        <v>45</v>
      </c>
      <c r="B20" s="36">
        <v>27332507825</v>
      </c>
      <c r="C20" s="33" t="s">
        <v>46</v>
      </c>
      <c r="D20" s="39" t="s">
        <v>17</v>
      </c>
      <c r="E20" s="34">
        <v>62.5</v>
      </c>
      <c r="G20" s="37"/>
    </row>
    <row r="21" spans="1:7" s="32" customFormat="1" ht="33.950000000000003" customHeight="1" x14ac:dyDescent="0.25">
      <c r="A21" s="35" t="s">
        <v>32</v>
      </c>
      <c r="B21" s="36">
        <v>77084577898</v>
      </c>
      <c r="C21" s="33" t="s">
        <v>33</v>
      </c>
      <c r="D21" s="39" t="s">
        <v>17</v>
      </c>
      <c r="E21" s="34">
        <v>27.54</v>
      </c>
      <c r="G21" s="37"/>
    </row>
    <row r="22" spans="1:7" s="32" customFormat="1" ht="33.950000000000003" customHeight="1" x14ac:dyDescent="0.25">
      <c r="A22" s="35" t="s">
        <v>40</v>
      </c>
      <c r="B22" s="36">
        <v>91790305065</v>
      </c>
      <c r="C22" s="33" t="s">
        <v>27</v>
      </c>
      <c r="D22" s="39" t="s">
        <v>17</v>
      </c>
      <c r="E22" s="34">
        <v>398.17</v>
      </c>
      <c r="G22" s="37"/>
    </row>
    <row r="23" spans="1:7" s="32" customFormat="1" ht="33.950000000000003" customHeight="1" x14ac:dyDescent="0.25">
      <c r="A23" s="35" t="s">
        <v>28</v>
      </c>
      <c r="B23" s="36">
        <v>13269963589</v>
      </c>
      <c r="C23" s="33" t="s">
        <v>35</v>
      </c>
      <c r="D23" s="31" t="s">
        <v>4</v>
      </c>
      <c r="E23" s="34">
        <v>321.89999999999998</v>
      </c>
      <c r="G23" s="37"/>
    </row>
    <row r="24" spans="1:7" s="32" customFormat="1" ht="33.950000000000003" customHeight="1" x14ac:dyDescent="0.25">
      <c r="A24" s="35" t="s">
        <v>5</v>
      </c>
      <c r="B24" s="36">
        <v>87311810356</v>
      </c>
      <c r="C24" s="33" t="s">
        <v>2</v>
      </c>
      <c r="D24" s="31" t="s">
        <v>7</v>
      </c>
      <c r="E24" s="34">
        <v>25.76</v>
      </c>
      <c r="G24" s="37"/>
    </row>
    <row r="25" spans="1:7" s="32" customFormat="1" ht="33.950000000000003" customHeight="1" x14ac:dyDescent="0.25">
      <c r="A25" s="35" t="s">
        <v>38</v>
      </c>
      <c r="B25" s="38" t="s">
        <v>39</v>
      </c>
      <c r="C25" s="33" t="s">
        <v>27</v>
      </c>
      <c r="D25" s="39" t="s">
        <v>4</v>
      </c>
      <c r="E25" s="34">
        <v>1273.2</v>
      </c>
      <c r="G25" s="37"/>
    </row>
    <row r="26" spans="1:7" s="32" customFormat="1" ht="33.950000000000003" customHeight="1" x14ac:dyDescent="0.25">
      <c r="A26" s="28" t="s">
        <v>8</v>
      </c>
      <c r="B26" s="27">
        <v>63073332379</v>
      </c>
      <c r="C26" s="33" t="s">
        <v>1</v>
      </c>
      <c r="D26" s="39" t="s">
        <v>9</v>
      </c>
      <c r="E26" s="34">
        <v>1157.17</v>
      </c>
      <c r="G26" s="37"/>
    </row>
    <row r="27" spans="1:7" s="32" customFormat="1" ht="33.950000000000003" customHeight="1" x14ac:dyDescent="0.25">
      <c r="A27" s="35" t="s">
        <v>10</v>
      </c>
      <c r="B27" s="36">
        <v>85851130368</v>
      </c>
      <c r="C27" s="33" t="s">
        <v>1</v>
      </c>
      <c r="D27" s="31" t="s">
        <v>15</v>
      </c>
      <c r="E27" s="34">
        <v>1.66</v>
      </c>
      <c r="G27" s="37"/>
    </row>
    <row r="28" spans="1:7" s="32" customFormat="1" ht="33.950000000000003" customHeight="1" x14ac:dyDescent="0.25">
      <c r="A28" s="35" t="s">
        <v>6</v>
      </c>
      <c r="B28" s="36">
        <v>81793146560</v>
      </c>
      <c r="C28" s="33" t="s">
        <v>1</v>
      </c>
      <c r="D28" s="31" t="s">
        <v>7</v>
      </c>
      <c r="E28" s="34">
        <v>397.22</v>
      </c>
      <c r="G28" s="37"/>
    </row>
    <row r="29" spans="1:7" s="32" customFormat="1" ht="33.950000000000003" customHeight="1" x14ac:dyDescent="0.25">
      <c r="A29" s="35" t="s">
        <v>36</v>
      </c>
      <c r="B29" s="36">
        <v>23057039320</v>
      </c>
      <c r="C29" s="33" t="s">
        <v>37</v>
      </c>
      <c r="D29" s="31" t="s">
        <v>15</v>
      </c>
      <c r="E29" s="34">
        <v>102.58</v>
      </c>
      <c r="G29" s="37"/>
    </row>
    <row r="30" spans="1:7" s="2" customFormat="1" ht="40.5" customHeight="1" x14ac:dyDescent="0.25">
      <c r="A30" s="23" t="s">
        <v>58</v>
      </c>
      <c r="B30" s="8"/>
      <c r="C30" s="9"/>
      <c r="D30" s="9"/>
      <c r="E30" s="10">
        <f>SUM(E8:E29)</f>
        <v>9301.92</v>
      </c>
      <c r="G30" s="15"/>
    </row>
    <row r="31" spans="1:7" s="2" customFormat="1" ht="40.5" customHeight="1" x14ac:dyDescent="0.25">
      <c r="A31" s="40" t="s">
        <v>42</v>
      </c>
      <c r="B31" s="41"/>
      <c r="C31" s="41"/>
      <c r="D31" s="41"/>
      <c r="E31" s="42"/>
      <c r="G31" s="15"/>
    </row>
    <row r="32" spans="1:7" s="2" customFormat="1" ht="40.5" customHeight="1" x14ac:dyDescent="0.25">
      <c r="A32" s="17" t="s">
        <v>11</v>
      </c>
      <c r="B32" s="18" t="s">
        <v>12</v>
      </c>
      <c r="C32" s="18" t="s">
        <v>13</v>
      </c>
      <c r="D32" s="18" t="s">
        <v>14</v>
      </c>
      <c r="E32" s="19" t="s">
        <v>0</v>
      </c>
      <c r="G32" s="15"/>
    </row>
    <row r="33" spans="1:7" s="2" customFormat="1" ht="40.5" customHeight="1" x14ac:dyDescent="0.25">
      <c r="A33" s="20"/>
      <c r="B33" s="21"/>
      <c r="C33" s="22"/>
      <c r="D33" s="49" t="s">
        <v>51</v>
      </c>
      <c r="E33" s="29">
        <v>142992.21</v>
      </c>
      <c r="G33" s="15"/>
    </row>
    <row r="34" spans="1:7" s="2" customFormat="1" ht="40.5" customHeight="1" x14ac:dyDescent="0.25">
      <c r="A34" s="20"/>
      <c r="B34" s="21" t="str">
        <f t="array" ref="B34">IFERROR(INDEX(#REF!,SMALL(IF(#REF!=rngInvoice,ROW(#REF!)-ROW(#REF!)), ROW(#REF!)), MATCH($B$7,#REF!, 0)),"")</f>
        <v/>
      </c>
      <c r="C34" s="22" t="str">
        <f t="array" ref="C34">IFERROR(INDEX(#REF!,SMALL(IF(#REF!=rngInvoice,ROW(#REF!)-ROW(#REF!)), ROW(#REF!)), MATCH($C$7,#REF!, 0)),"")</f>
        <v/>
      </c>
      <c r="D34" s="49" t="s">
        <v>52</v>
      </c>
      <c r="E34" s="29">
        <v>10565.09</v>
      </c>
      <c r="G34" s="15"/>
    </row>
    <row r="35" spans="1:7" s="2" customFormat="1" ht="40.5" customHeight="1" x14ac:dyDescent="0.25">
      <c r="A35" s="20"/>
      <c r="B35" s="21" t="str">
        <f t="array" ref="B35">IFERROR(INDEX(#REF!,SMALL(IF(#REF!=rngInvoice,ROW(#REF!)-ROW(#REF!)), ROW(#REF!)), MATCH($B$7,#REF!, 0)),"")</f>
        <v/>
      </c>
      <c r="C35" s="22" t="str">
        <f t="array" ref="C35">IFERROR(INDEX(#REF!,SMALL(IF(#REF!=rngInvoice,ROW(#REF!)-ROW(#REF!)), ROW(#REF!)), MATCH($C$7,#REF!, 0)),"")</f>
        <v/>
      </c>
      <c r="D35" s="49" t="s">
        <v>53</v>
      </c>
      <c r="E35" s="29">
        <v>363.82</v>
      </c>
      <c r="G35" s="15"/>
    </row>
    <row r="36" spans="1:7" s="2" customFormat="1" ht="40.5" customHeight="1" x14ac:dyDescent="0.25">
      <c r="A36" s="20"/>
      <c r="B36" s="21" t="str">
        <f t="array" ref="B36">IFERROR(INDEX(#REF!,SMALL(IF(#REF!=rngInvoice,ROW(#REF!)-ROW(#REF!)), ROW(#REF!)), MATCH($B$7,#REF!, 0)),"")</f>
        <v/>
      </c>
      <c r="C36" s="22" t="str">
        <f t="array" ref="C36">IFERROR(INDEX(#REF!,SMALL(IF(#REF!=rngInvoice,ROW(#REF!)-ROW(#REF!)), ROW(#REF!)), MATCH($C$7,#REF!, 0)),"")</f>
        <v/>
      </c>
      <c r="D36" s="49" t="s">
        <v>54</v>
      </c>
      <c r="E36" s="29">
        <v>22278.75</v>
      </c>
      <c r="G36" s="15"/>
    </row>
    <row r="37" spans="1:7" s="2" customFormat="1" ht="40.5" customHeight="1" x14ac:dyDescent="0.25">
      <c r="A37" s="20"/>
      <c r="B37" s="21" t="str">
        <f t="array" ref="B37">IFERROR(INDEX(#REF!,SMALL(IF(#REF!=rngInvoice,ROW(#REF!)-ROW(#REF!)), ROW(#REF!)), MATCH($B$7,#REF!, 0)),"")</f>
        <v/>
      </c>
      <c r="C37" s="22" t="str">
        <f t="array" ref="C37">IFERROR(INDEX(#REF!,SMALL(IF(#REF!=rngInvoice,ROW(#REF!)-ROW(#REF!)), ROW(#REF!)), MATCH($C$7,#REF!, 0)),"")</f>
        <v/>
      </c>
      <c r="D37" s="49" t="s">
        <v>55</v>
      </c>
      <c r="E37" s="29">
        <v>25396.99</v>
      </c>
      <c r="G37" s="51"/>
    </row>
    <row r="38" spans="1:7" s="2" customFormat="1" ht="40.5" customHeight="1" x14ac:dyDescent="0.25">
      <c r="A38" s="20"/>
      <c r="B38" s="21" t="str">
        <f t="array" ref="B38">IFERROR(INDEX(#REF!,SMALL(IF(#REF!=rngInvoice,ROW(#REF!)-ROW(#REF!)), ROW(#REF!)), MATCH($B$7,#REF!, 0)),"")</f>
        <v/>
      </c>
      <c r="C38" s="22" t="str">
        <f t="array" ref="C38">IFERROR(INDEX(#REF!,SMALL(IF(#REF!=rngInvoice,ROW(#REF!)-ROW(#REF!)), ROW(#REF!)), MATCH($C$7,#REF!, 0)),"")</f>
        <v/>
      </c>
      <c r="D38" s="49" t="s">
        <v>56</v>
      </c>
      <c r="E38" s="29">
        <v>782.75</v>
      </c>
      <c r="G38" s="15"/>
    </row>
    <row r="39" spans="1:7" s="2" customFormat="1" ht="40.5" customHeight="1" x14ac:dyDescent="0.25">
      <c r="A39" s="20"/>
      <c r="B39" s="21" t="str">
        <f t="array" ref="B39">IFERROR(INDEX(#REF!,SMALL(IF(#REF!=rngInvoice,ROW(#REF!)-ROW(#REF!)), ROW(#REF!)), MATCH($B$7,#REF!, 0)),"")</f>
        <v/>
      </c>
      <c r="C39" s="22" t="str">
        <f t="array" ref="C39">IFERROR(INDEX(#REF!,SMALL(IF(#REF!=rngInvoice,ROW(#REF!)-ROW(#REF!)), ROW(#REF!)), MATCH($C$7,#REF!, 0)),"")</f>
        <v/>
      </c>
      <c r="D39" s="50" t="s">
        <v>57</v>
      </c>
      <c r="E39" s="29">
        <v>8707.6</v>
      </c>
      <c r="G39" s="15"/>
    </row>
    <row r="40" spans="1:7" s="2" customFormat="1" ht="40.5" customHeight="1" x14ac:dyDescent="0.25">
      <c r="A40" s="20" t="s">
        <v>3</v>
      </c>
      <c r="B40" s="26">
        <v>18683136487</v>
      </c>
      <c r="C40" s="22" t="s">
        <v>1</v>
      </c>
      <c r="D40" s="30" t="s">
        <v>50</v>
      </c>
      <c r="E40" s="29">
        <v>504</v>
      </c>
      <c r="G40" s="15"/>
    </row>
    <row r="41" spans="1:7" s="2" customFormat="1" ht="40.5" customHeight="1" x14ac:dyDescent="0.25">
      <c r="A41" s="23" t="s">
        <v>58</v>
      </c>
      <c r="B41" s="23"/>
      <c r="C41" s="24"/>
      <c r="D41" s="24"/>
      <c r="E41" s="25">
        <f>SUM(E33:E40)</f>
        <v>211591.21</v>
      </c>
      <c r="G41" s="15"/>
    </row>
    <row r="42" spans="1:7" s="2" customFormat="1" ht="40.5" customHeight="1" x14ac:dyDescent="0.25">
      <c r="A42" s="5"/>
      <c r="B42" s="5"/>
      <c r="C42" s="5"/>
      <c r="D42" s="5"/>
      <c r="E42" s="5"/>
      <c r="G42" s="15"/>
    </row>
    <row r="43" spans="1:7" s="2" customFormat="1" ht="40.5" customHeight="1" x14ac:dyDescent="0.25">
      <c r="A43" s="5"/>
      <c r="B43" s="5"/>
      <c r="C43" s="5"/>
      <c r="D43" s="5"/>
      <c r="E43" s="5"/>
      <c r="G43" s="15"/>
    </row>
    <row r="44" spans="1:7" s="11" customFormat="1" ht="33.950000000000003" customHeight="1" x14ac:dyDescent="0.25">
      <c r="A44" s="5"/>
      <c r="B44" s="5"/>
      <c r="C44" s="5"/>
      <c r="D44" s="5"/>
      <c r="E44" s="5"/>
      <c r="G44" s="16"/>
    </row>
    <row r="46" spans="1:7" ht="63.75" customHeight="1" x14ac:dyDescent="0.25"/>
    <row r="55" ht="62.25" customHeight="1" x14ac:dyDescent="0.25"/>
  </sheetData>
  <sheetProtection selectLockedCells="1"/>
  <mergeCells count="8">
    <mergeCell ref="A6:E6"/>
    <mergeCell ref="A31:E31"/>
    <mergeCell ref="A5:E5"/>
    <mergeCell ref="A1:E1"/>
    <mergeCell ref="A2:B2"/>
    <mergeCell ref="A3:B3"/>
    <mergeCell ref="D2:E2"/>
    <mergeCell ref="D3:E3"/>
  </mergeCells>
  <phoneticPr fontId="5" type="noConversion"/>
  <conditionalFormatting sqref="B30:D30 A9:A15">
    <cfRule type="expression" dxfId="72" priority="165">
      <formula>MOD(ROW(),2)=0</formula>
    </cfRule>
  </conditionalFormatting>
  <conditionalFormatting sqref="E30">
    <cfRule type="expression" dxfId="71" priority="162">
      <formula>MOD(ROW(),2)=0</formula>
    </cfRule>
    <cfRule type="expression" dxfId="70" priority="163">
      <formula>MOD(ROW(),2)=1</formula>
    </cfRule>
  </conditionalFormatting>
  <conditionalFormatting sqref="A33:D35 A37:D38 A40 A36 C40:D40 C36:D36">
    <cfRule type="expression" dxfId="69" priority="141">
      <formula>MOD(ROW(),2)=0</formula>
    </cfRule>
  </conditionalFormatting>
  <conditionalFormatting sqref="E40 E33:E38">
    <cfRule type="expression" dxfId="68" priority="139">
      <formula>MOD(ROW(),2)=0</formula>
    </cfRule>
    <cfRule type="expression" dxfId="67" priority="140">
      <formula>MOD(ROW(),2)=1</formula>
    </cfRule>
  </conditionalFormatting>
  <conditionalFormatting sqref="A39:D39">
    <cfRule type="expression" dxfId="66" priority="138">
      <formula>MOD(ROW(),2)=0</formula>
    </cfRule>
  </conditionalFormatting>
  <conditionalFormatting sqref="E39">
    <cfRule type="expression" dxfId="65" priority="136">
      <formula>MOD(ROW(),2)=0</formula>
    </cfRule>
    <cfRule type="expression" dxfId="64" priority="137">
      <formula>MOD(ROW(),2)=1</formula>
    </cfRule>
  </conditionalFormatting>
  <conditionalFormatting sqref="B41:D41">
    <cfRule type="expression" dxfId="63" priority="135">
      <formula>MOD(ROW(),2)=0</formula>
    </cfRule>
  </conditionalFormatting>
  <conditionalFormatting sqref="E41">
    <cfRule type="expression" dxfId="62" priority="133">
      <formula>MOD(ROW(),2)=0</formula>
    </cfRule>
    <cfRule type="expression" dxfId="61" priority="134">
      <formula>MOD(ROW(),2)=1</formula>
    </cfRule>
  </conditionalFormatting>
  <conditionalFormatting sqref="B36">
    <cfRule type="expression" dxfId="60" priority="132">
      <formula>MOD(ROW(),2)=0</formula>
    </cfRule>
  </conditionalFormatting>
  <conditionalFormatting sqref="A41">
    <cfRule type="expression" dxfId="59" priority="131">
      <formula>MOD(ROW(),2)=0</formula>
    </cfRule>
  </conditionalFormatting>
  <conditionalFormatting sqref="A30">
    <cfRule type="expression" dxfId="58" priority="59">
      <formula>MOD(ROW(),2)=0</formula>
    </cfRule>
  </conditionalFormatting>
  <conditionalFormatting sqref="A8 C8">
    <cfRule type="expression" dxfId="57" priority="58">
      <formula>MOD(ROW(),2)=0</formula>
    </cfRule>
  </conditionalFormatting>
  <conditionalFormatting sqref="E8">
    <cfRule type="expression" dxfId="56" priority="56">
      <formula>MOD(ROW(),2)=0</formula>
    </cfRule>
    <cfRule type="expression" dxfId="55" priority="57">
      <formula>MOD(ROW(),2)=1</formula>
    </cfRule>
  </conditionalFormatting>
  <conditionalFormatting sqref="D8">
    <cfRule type="expression" dxfId="54" priority="55">
      <formula>MOD(ROW(),2)=0</formula>
    </cfRule>
  </conditionalFormatting>
  <conditionalFormatting sqref="A16">
    <cfRule type="expression" dxfId="53" priority="54">
      <formula>MOD(ROW(),2)=0</formula>
    </cfRule>
  </conditionalFormatting>
  <conditionalFormatting sqref="C17 A17">
    <cfRule type="expression" dxfId="49" priority="50">
      <formula>MOD(ROW(),2)=0</formula>
    </cfRule>
  </conditionalFormatting>
  <conditionalFormatting sqref="E17">
    <cfRule type="expression" dxfId="48" priority="48">
      <formula>MOD(ROW(),2)=0</formula>
    </cfRule>
    <cfRule type="expression" dxfId="47" priority="49">
      <formula>MOD(ROW(),2)=1</formula>
    </cfRule>
  </conditionalFormatting>
  <conditionalFormatting sqref="D17">
    <cfRule type="expression" dxfId="46" priority="47">
      <formula>MOD(ROW(),2)=0</formula>
    </cfRule>
  </conditionalFormatting>
  <conditionalFormatting sqref="C18 A18">
    <cfRule type="expression" dxfId="45" priority="46">
      <formula>MOD(ROW(),2)=0</formula>
    </cfRule>
  </conditionalFormatting>
  <conditionalFormatting sqref="E18">
    <cfRule type="expression" dxfId="44" priority="44">
      <formula>MOD(ROW(),2)=0</formula>
    </cfRule>
    <cfRule type="expression" dxfId="43" priority="45">
      <formula>MOD(ROW(),2)=1</formula>
    </cfRule>
  </conditionalFormatting>
  <conditionalFormatting sqref="D18">
    <cfRule type="expression" dxfId="42" priority="43">
      <formula>MOD(ROW(),2)=0</formula>
    </cfRule>
  </conditionalFormatting>
  <conditionalFormatting sqref="E19">
    <cfRule type="expression" dxfId="41" priority="41">
      <formula>MOD(ROW(),2)=0</formula>
    </cfRule>
    <cfRule type="expression" dxfId="40" priority="42">
      <formula>MOD(ROW(),2)=1</formula>
    </cfRule>
  </conditionalFormatting>
  <conditionalFormatting sqref="A19 C19:D19">
    <cfRule type="expression" dxfId="39" priority="40">
      <formula>MOD(ROW(),2)=0</formula>
    </cfRule>
  </conditionalFormatting>
  <conditionalFormatting sqref="A20 C20">
    <cfRule type="expression" dxfId="38" priority="39">
      <formula>MOD(ROW(),2)=0</formula>
    </cfRule>
  </conditionalFormatting>
  <conditionalFormatting sqref="E20">
    <cfRule type="expression" dxfId="37" priority="37">
      <formula>MOD(ROW(),2)=0</formula>
    </cfRule>
    <cfRule type="expression" dxfId="36" priority="38">
      <formula>MOD(ROW(),2)=1</formula>
    </cfRule>
  </conditionalFormatting>
  <conditionalFormatting sqref="D20">
    <cfRule type="expression" dxfId="35" priority="36">
      <formula>MOD(ROW(),2)=0</formula>
    </cfRule>
  </conditionalFormatting>
  <conditionalFormatting sqref="E21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A21 C21:D21">
    <cfRule type="expression" dxfId="32" priority="33">
      <formula>MOD(ROW(),2)=0</formula>
    </cfRule>
  </conditionalFormatting>
  <conditionalFormatting sqref="E22">
    <cfRule type="expression" dxfId="31" priority="31">
      <formula>MOD(ROW(),2)=0</formula>
    </cfRule>
    <cfRule type="expression" dxfId="30" priority="32">
      <formula>MOD(ROW(),2)=1</formula>
    </cfRule>
  </conditionalFormatting>
  <conditionalFormatting sqref="A22 C22:D22">
    <cfRule type="expression" dxfId="29" priority="30">
      <formula>MOD(ROW(),2)=0</formula>
    </cfRule>
  </conditionalFormatting>
  <conditionalFormatting sqref="E23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A23 C23:D23">
    <cfRule type="expression" dxfId="26" priority="27">
      <formula>MOD(ROW(),2)=0</formula>
    </cfRule>
  </conditionalFormatting>
  <conditionalFormatting sqref="E24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A24 C24:D24">
    <cfRule type="expression" dxfId="23" priority="24">
      <formula>MOD(ROW(),2)=0</formula>
    </cfRule>
  </conditionalFormatting>
  <conditionalFormatting sqref="E25">
    <cfRule type="expression" dxfId="22" priority="22">
      <formula>MOD(ROW(),2)=0</formula>
    </cfRule>
    <cfRule type="expression" dxfId="21" priority="23">
      <formula>MOD(ROW(),2)=1</formula>
    </cfRule>
  </conditionalFormatting>
  <conditionalFormatting sqref="A25 C25:D25">
    <cfRule type="expression" dxfId="20" priority="21">
      <formula>MOD(ROW(),2)=0</formula>
    </cfRule>
  </conditionalFormatting>
  <conditionalFormatting sqref="C26:D26">
    <cfRule type="expression" dxfId="19" priority="20">
      <formula>MOD(ROW(),2)=0</formula>
    </cfRule>
  </conditionalFormatting>
  <conditionalFormatting sqref="E26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A26">
    <cfRule type="expression" dxfId="16" priority="17">
      <formula>MOD(ROW(),2)=0</formula>
    </cfRule>
  </conditionalFormatting>
  <conditionalFormatting sqref="E27">
    <cfRule type="expression" dxfId="15" priority="15">
      <formula>MOD(ROW(),2)=0</formula>
    </cfRule>
    <cfRule type="expression" dxfId="14" priority="16">
      <formula>MOD(ROW(),2)=1</formula>
    </cfRule>
  </conditionalFormatting>
  <conditionalFormatting sqref="A27 C27:D27">
    <cfRule type="expression" dxfId="13" priority="14">
      <formula>MOD(ROW(),2)=0</formula>
    </cfRule>
  </conditionalFormatting>
  <conditionalFormatting sqref="E28">
    <cfRule type="expression" dxfId="12" priority="12">
      <formula>MOD(ROW(),2)=0</formula>
    </cfRule>
    <cfRule type="expression" dxfId="11" priority="13">
      <formula>MOD(ROW(),2)=1</formula>
    </cfRule>
  </conditionalFormatting>
  <conditionalFormatting sqref="A28 C28:D28">
    <cfRule type="expression" dxfId="10" priority="11">
      <formula>MOD(ROW(),2)=0</formula>
    </cfRule>
  </conditionalFormatting>
  <conditionalFormatting sqref="E29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29 C29:D29">
    <cfRule type="expression" dxfId="7" priority="8">
      <formula>MOD(ROW(),2)=0</formula>
    </cfRule>
  </conditionalFormatting>
  <conditionalFormatting sqref="D9">
    <cfRule type="expression" dxfId="6" priority="7">
      <formula>MOD(ROW(),2)=0</formula>
    </cfRule>
  </conditionalFormatting>
  <conditionalFormatting sqref="D10">
    <cfRule type="expression" dxfId="5" priority="6">
      <formula>MOD(ROW(),2)=0</formula>
    </cfRule>
  </conditionalFormatting>
  <conditionalFormatting sqref="D11:D13">
    <cfRule type="expression" dxfId="4" priority="5">
      <formula>MOD(ROW(),2)=0</formula>
    </cfRule>
  </conditionalFormatting>
  <conditionalFormatting sqref="D13">
    <cfRule type="expression" dxfId="3" priority="4">
      <formula>MOD(ROW(),2)=0</formula>
    </cfRule>
  </conditionalFormatting>
  <conditionalFormatting sqref="D14">
    <cfRule type="expression" dxfId="2" priority="3">
      <formula>MOD(ROW(),2)=0</formula>
    </cfRule>
  </conditionalFormatting>
  <conditionalFormatting sqref="D16">
    <cfRule type="expression" dxfId="1" priority="2">
      <formula>MOD(ROW(),2)=0</formula>
    </cfRule>
  </conditionalFormatting>
  <conditionalFormatting sqref="D1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2024-02-08T13:43:49Z</cp:lastPrinted>
  <dcterms:created xsi:type="dcterms:W3CDTF">2016-11-01T03:33:07Z</dcterms:created>
  <dcterms:modified xsi:type="dcterms:W3CDTF">2024-07-19T06:41:05Z</dcterms:modified>
</cp:coreProperties>
</file>